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99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229" i="1" l="1"/>
  <c r="F229" i="1"/>
  <c r="G229" i="1"/>
  <c r="H229" i="1"/>
  <c r="I229" i="1"/>
  <c r="J229" i="1"/>
  <c r="K229" i="1"/>
  <c r="L229" i="1"/>
  <c r="D232" i="1"/>
  <c r="E232" i="1"/>
  <c r="F232" i="1"/>
  <c r="G232" i="1"/>
  <c r="H232" i="1"/>
  <c r="I232" i="1"/>
  <c r="J232" i="1"/>
  <c r="K232" i="1"/>
  <c r="L232" i="1"/>
  <c r="D233" i="1"/>
  <c r="E233" i="1"/>
  <c r="F233" i="1"/>
  <c r="G233" i="1"/>
  <c r="H233" i="1"/>
  <c r="I233" i="1"/>
  <c r="J233" i="1"/>
  <c r="K233" i="1"/>
  <c r="L233" i="1"/>
  <c r="D234" i="1"/>
  <c r="E234" i="1"/>
  <c r="F234" i="1"/>
  <c r="G234" i="1"/>
  <c r="H234" i="1"/>
  <c r="I234" i="1"/>
  <c r="J234" i="1"/>
  <c r="K234" i="1"/>
  <c r="L234" i="1"/>
  <c r="D235" i="1"/>
  <c r="E235" i="1"/>
  <c r="F235" i="1"/>
  <c r="G235" i="1"/>
  <c r="H235" i="1"/>
  <c r="I235" i="1"/>
  <c r="J235" i="1"/>
  <c r="K235" i="1"/>
  <c r="L235" i="1"/>
  <c r="E230" i="1"/>
  <c r="F230" i="1"/>
  <c r="G230" i="1"/>
  <c r="H230" i="1"/>
  <c r="I230" i="1"/>
  <c r="J230" i="1"/>
  <c r="K230" i="1"/>
  <c r="L230" i="1"/>
  <c r="E231" i="1"/>
  <c r="F231" i="1"/>
  <c r="G231" i="1"/>
  <c r="H231" i="1"/>
  <c r="I231" i="1"/>
  <c r="J231" i="1"/>
  <c r="K231" i="1"/>
  <c r="L231" i="1"/>
  <c r="D226" i="1"/>
  <c r="E226" i="1"/>
  <c r="F226" i="1"/>
  <c r="G226" i="1"/>
  <c r="H226" i="1"/>
  <c r="I226" i="1"/>
  <c r="J226" i="1"/>
  <c r="K226" i="1"/>
  <c r="L226" i="1"/>
  <c r="E222" i="1"/>
  <c r="F222" i="1"/>
  <c r="G222" i="1"/>
  <c r="H222" i="1"/>
  <c r="I222" i="1"/>
  <c r="J222" i="1"/>
  <c r="K222" i="1"/>
  <c r="L222" i="1"/>
  <c r="E223" i="1"/>
  <c r="F223" i="1"/>
  <c r="G223" i="1"/>
  <c r="H223" i="1"/>
  <c r="I223" i="1"/>
  <c r="J223" i="1"/>
  <c r="K223" i="1"/>
  <c r="L223" i="1"/>
  <c r="E224" i="1"/>
  <c r="F224" i="1"/>
  <c r="G224" i="1"/>
  <c r="H224" i="1"/>
  <c r="I224" i="1"/>
  <c r="J224" i="1"/>
  <c r="K224" i="1"/>
  <c r="L224" i="1"/>
  <c r="E225" i="1"/>
  <c r="F225" i="1"/>
  <c r="G225" i="1"/>
  <c r="H225" i="1"/>
  <c r="I225" i="1"/>
  <c r="J225" i="1"/>
  <c r="K225" i="1"/>
  <c r="L225" i="1"/>
  <c r="E220" i="1"/>
  <c r="F220" i="1"/>
  <c r="G220" i="1"/>
  <c r="H220" i="1"/>
  <c r="I220" i="1"/>
  <c r="J220" i="1"/>
  <c r="K220" i="1"/>
  <c r="L220" i="1"/>
  <c r="E211" i="1"/>
  <c r="F211" i="1"/>
  <c r="G211" i="1"/>
  <c r="H211" i="1"/>
  <c r="I211" i="1"/>
  <c r="J211" i="1"/>
  <c r="K211" i="1"/>
  <c r="L211" i="1"/>
  <c r="E212" i="1"/>
  <c r="F212" i="1"/>
  <c r="G212" i="1"/>
  <c r="H212" i="1"/>
  <c r="I212" i="1"/>
  <c r="J212" i="1"/>
  <c r="K212" i="1"/>
  <c r="L212" i="1"/>
  <c r="E213" i="1"/>
  <c r="F213" i="1"/>
  <c r="G213" i="1"/>
  <c r="H213" i="1"/>
  <c r="I213" i="1"/>
  <c r="J213" i="1"/>
  <c r="K213" i="1"/>
  <c r="L213" i="1"/>
  <c r="E214" i="1"/>
  <c r="F214" i="1"/>
  <c r="G214" i="1"/>
  <c r="H214" i="1"/>
  <c r="I214" i="1"/>
  <c r="J214" i="1"/>
  <c r="K214" i="1"/>
  <c r="L214" i="1"/>
  <c r="E215" i="1"/>
  <c r="F215" i="1"/>
  <c r="G215" i="1"/>
  <c r="H215" i="1"/>
  <c r="I215" i="1"/>
  <c r="J215" i="1"/>
  <c r="K215" i="1"/>
  <c r="L215" i="1"/>
  <c r="D203" i="1"/>
  <c r="E203" i="1"/>
  <c r="F203" i="1"/>
  <c r="G203" i="1"/>
  <c r="H203" i="1"/>
  <c r="I203" i="1"/>
  <c r="J203" i="1"/>
  <c r="K203" i="1"/>
  <c r="L203" i="1"/>
  <c r="D204" i="1"/>
  <c r="E204" i="1"/>
  <c r="F204" i="1"/>
  <c r="G204" i="1"/>
  <c r="H204" i="1"/>
  <c r="I204" i="1"/>
  <c r="J204" i="1"/>
  <c r="K204" i="1"/>
  <c r="L204" i="1"/>
  <c r="D205" i="1"/>
  <c r="E205" i="1"/>
  <c r="F205" i="1"/>
  <c r="G205" i="1"/>
  <c r="H205" i="1"/>
  <c r="I205" i="1"/>
  <c r="J205" i="1"/>
  <c r="K205" i="1"/>
  <c r="L205" i="1"/>
  <c r="D194" i="1"/>
  <c r="E194" i="1"/>
  <c r="F194" i="1"/>
  <c r="G194" i="1"/>
  <c r="H194" i="1"/>
  <c r="I194" i="1"/>
  <c r="J194" i="1"/>
  <c r="K194" i="1"/>
  <c r="L194" i="1"/>
  <c r="D195" i="1"/>
  <c r="E195" i="1"/>
  <c r="F195" i="1"/>
  <c r="G195" i="1"/>
  <c r="H195" i="1"/>
  <c r="I195" i="1"/>
  <c r="J195" i="1"/>
  <c r="K195" i="1"/>
  <c r="L195" i="1"/>
  <c r="D196" i="1"/>
  <c r="E196" i="1"/>
  <c r="F196" i="1"/>
  <c r="G196" i="1"/>
  <c r="H196" i="1"/>
  <c r="I196" i="1"/>
  <c r="J196" i="1"/>
  <c r="K196" i="1"/>
  <c r="L196" i="1"/>
  <c r="E192" i="1"/>
  <c r="F192" i="1"/>
  <c r="G192" i="1"/>
  <c r="H192" i="1"/>
  <c r="I192" i="1"/>
  <c r="J192" i="1"/>
  <c r="K192" i="1"/>
  <c r="L192" i="1"/>
  <c r="E193" i="1"/>
  <c r="F193" i="1"/>
  <c r="G193" i="1"/>
  <c r="H193" i="1"/>
  <c r="I193" i="1"/>
  <c r="J193" i="1"/>
  <c r="K193" i="1"/>
  <c r="L193" i="1"/>
  <c r="D188" i="1"/>
  <c r="E188" i="1"/>
  <c r="G188" i="1"/>
  <c r="H188" i="1"/>
  <c r="I188" i="1"/>
  <c r="J188" i="1"/>
  <c r="K188" i="1"/>
  <c r="E184" i="1"/>
  <c r="F184" i="1"/>
  <c r="G184" i="1"/>
  <c r="H184" i="1"/>
  <c r="I184" i="1"/>
  <c r="J184" i="1"/>
  <c r="K184" i="1"/>
  <c r="L184" i="1"/>
  <c r="E185" i="1"/>
  <c r="F185" i="1"/>
  <c r="G185" i="1"/>
  <c r="H185" i="1"/>
  <c r="I185" i="1"/>
  <c r="J185" i="1"/>
  <c r="K185" i="1"/>
  <c r="L185" i="1"/>
  <c r="E186" i="1"/>
  <c r="F186" i="1"/>
  <c r="G186" i="1"/>
  <c r="H186" i="1"/>
  <c r="I186" i="1"/>
  <c r="J186" i="1"/>
  <c r="K186" i="1"/>
  <c r="L186" i="1"/>
  <c r="E187" i="1"/>
  <c r="F187" i="1"/>
  <c r="G187" i="1"/>
  <c r="H187" i="1"/>
  <c r="I187" i="1"/>
  <c r="J187" i="1"/>
  <c r="K187" i="1"/>
  <c r="L187" i="1"/>
  <c r="E182" i="1"/>
  <c r="F182" i="1"/>
  <c r="G182" i="1"/>
  <c r="H182" i="1"/>
  <c r="I182" i="1"/>
  <c r="J182" i="1"/>
  <c r="K182" i="1"/>
  <c r="L182" i="1"/>
  <c r="E183" i="1"/>
  <c r="F183" i="1"/>
  <c r="G183" i="1"/>
  <c r="H183" i="1"/>
  <c r="I183" i="1"/>
  <c r="J183" i="1"/>
  <c r="K183" i="1"/>
  <c r="L183" i="1"/>
  <c r="D174" i="1"/>
  <c r="E174" i="1"/>
  <c r="F174" i="1"/>
  <c r="G174" i="1"/>
  <c r="H174" i="1"/>
  <c r="I174" i="1"/>
  <c r="J174" i="1"/>
  <c r="K174" i="1"/>
  <c r="L174" i="1"/>
  <c r="D175" i="1"/>
  <c r="E175" i="1"/>
  <c r="F175" i="1"/>
  <c r="G175" i="1"/>
  <c r="H175" i="1"/>
  <c r="I175" i="1"/>
  <c r="J175" i="1"/>
  <c r="K175" i="1"/>
  <c r="L175" i="1"/>
  <c r="D176" i="1"/>
  <c r="E176" i="1"/>
  <c r="F176" i="1"/>
  <c r="G176" i="1"/>
  <c r="H176" i="1"/>
  <c r="I176" i="1"/>
  <c r="J176" i="1"/>
  <c r="K176" i="1"/>
  <c r="L176" i="1"/>
  <c r="E173" i="1"/>
  <c r="F173" i="1"/>
  <c r="G173" i="1"/>
  <c r="H173" i="1"/>
  <c r="I173" i="1"/>
  <c r="J173" i="1"/>
  <c r="K173" i="1"/>
  <c r="D165" i="1"/>
  <c r="E165" i="1"/>
  <c r="F165" i="1"/>
  <c r="G165" i="1"/>
  <c r="H165" i="1"/>
  <c r="I165" i="1"/>
  <c r="J165" i="1"/>
  <c r="K165" i="1"/>
  <c r="L165" i="1"/>
  <c r="D166" i="1"/>
  <c r="E166" i="1"/>
  <c r="F166" i="1"/>
  <c r="G166" i="1"/>
  <c r="H166" i="1"/>
  <c r="I166" i="1"/>
  <c r="J166" i="1"/>
  <c r="K166" i="1"/>
  <c r="L166" i="1"/>
  <c r="D167" i="1"/>
  <c r="E167" i="1"/>
  <c r="F167" i="1"/>
  <c r="G167" i="1"/>
  <c r="H167" i="1"/>
  <c r="I167" i="1"/>
  <c r="J167" i="1"/>
  <c r="K167" i="1"/>
  <c r="L167" i="1"/>
  <c r="D155" i="1"/>
  <c r="E155" i="1"/>
  <c r="F155" i="1"/>
  <c r="G155" i="1"/>
  <c r="H155" i="1"/>
  <c r="I155" i="1"/>
  <c r="J155" i="1"/>
  <c r="K155" i="1"/>
  <c r="L155" i="1"/>
  <c r="D156" i="1"/>
  <c r="E156" i="1"/>
  <c r="F156" i="1"/>
  <c r="G156" i="1"/>
  <c r="H156" i="1"/>
  <c r="I156" i="1"/>
  <c r="J156" i="1"/>
  <c r="K156" i="1"/>
  <c r="L156" i="1"/>
  <c r="D157" i="1"/>
  <c r="E157" i="1"/>
  <c r="F157" i="1"/>
  <c r="G157" i="1"/>
  <c r="H157" i="1"/>
  <c r="I157" i="1"/>
  <c r="J157" i="1"/>
  <c r="K157" i="1"/>
  <c r="L157" i="1"/>
  <c r="D158" i="1"/>
  <c r="E158" i="1"/>
  <c r="F158" i="1"/>
  <c r="G158" i="1"/>
  <c r="H158" i="1"/>
  <c r="I158" i="1"/>
  <c r="J158" i="1"/>
  <c r="K158" i="1"/>
  <c r="L158" i="1"/>
  <c r="E154" i="1"/>
  <c r="F154" i="1"/>
  <c r="G154" i="1"/>
  <c r="H154" i="1"/>
  <c r="I154" i="1"/>
  <c r="J154" i="1"/>
  <c r="K154" i="1"/>
  <c r="L154" i="1"/>
  <c r="E153" i="1"/>
  <c r="F153" i="1"/>
  <c r="G153" i="1"/>
  <c r="H153" i="1"/>
  <c r="I153" i="1"/>
  <c r="J153" i="1"/>
  <c r="K153" i="1"/>
  <c r="D146" i="1"/>
  <c r="E146" i="1"/>
  <c r="F146" i="1"/>
  <c r="G146" i="1"/>
  <c r="H146" i="1"/>
  <c r="I146" i="1"/>
  <c r="J146" i="1"/>
  <c r="K146" i="1"/>
  <c r="L146" i="1"/>
  <c r="D147" i="1"/>
  <c r="E147" i="1"/>
  <c r="F147" i="1"/>
  <c r="G147" i="1"/>
  <c r="H147" i="1"/>
  <c r="I147" i="1"/>
  <c r="J147" i="1"/>
  <c r="K147" i="1"/>
  <c r="L147" i="1"/>
  <c r="D148" i="1"/>
  <c r="E148" i="1"/>
  <c r="F148" i="1"/>
  <c r="G148" i="1"/>
  <c r="H148" i="1"/>
  <c r="I148" i="1"/>
  <c r="J148" i="1"/>
  <c r="K148" i="1"/>
  <c r="L148" i="1"/>
  <c r="E145" i="1"/>
  <c r="F145" i="1"/>
  <c r="G145" i="1"/>
  <c r="H145" i="1"/>
  <c r="I145" i="1"/>
  <c r="J145" i="1"/>
  <c r="K145" i="1"/>
  <c r="L145" i="1"/>
  <c r="E135" i="1"/>
  <c r="F135" i="1"/>
  <c r="I135" i="1"/>
  <c r="J135" i="1"/>
  <c r="K135" i="1"/>
  <c r="E139" i="1"/>
  <c r="F139" i="1"/>
  <c r="G139" i="1"/>
  <c r="H139" i="1"/>
  <c r="I139" i="1"/>
  <c r="J139" i="1"/>
  <c r="K139" i="1"/>
  <c r="L139" i="1"/>
  <c r="E136" i="1"/>
  <c r="F136" i="1"/>
  <c r="G136" i="1"/>
  <c r="H136" i="1"/>
  <c r="I136" i="1"/>
  <c r="J136" i="1"/>
  <c r="K136" i="1"/>
  <c r="L136" i="1"/>
  <c r="E137" i="1"/>
  <c r="F137" i="1"/>
  <c r="G137" i="1"/>
  <c r="H137" i="1"/>
  <c r="I137" i="1"/>
  <c r="J137" i="1"/>
  <c r="K137" i="1"/>
  <c r="L137" i="1"/>
  <c r="E138" i="1"/>
  <c r="F138" i="1"/>
  <c r="G138" i="1"/>
  <c r="H138" i="1"/>
  <c r="I138" i="1"/>
  <c r="J138" i="1"/>
  <c r="K138" i="1"/>
  <c r="L138" i="1"/>
  <c r="D131" i="1"/>
  <c r="E131" i="1"/>
  <c r="F131" i="1"/>
  <c r="G131" i="1"/>
  <c r="H131" i="1"/>
  <c r="I131" i="1"/>
  <c r="J131" i="1"/>
  <c r="K131" i="1"/>
  <c r="L131" i="1"/>
  <c r="E129" i="1"/>
  <c r="F129" i="1"/>
  <c r="G129" i="1"/>
  <c r="H129" i="1"/>
  <c r="I129" i="1"/>
  <c r="J129" i="1"/>
  <c r="K129" i="1"/>
  <c r="D127" i="1"/>
  <c r="E127" i="1"/>
  <c r="F127" i="1"/>
  <c r="G127" i="1"/>
  <c r="H127" i="1"/>
  <c r="I127" i="1"/>
  <c r="J127" i="1"/>
  <c r="K127" i="1"/>
  <c r="L127" i="1"/>
  <c r="E128" i="1"/>
  <c r="F128" i="1"/>
  <c r="G128" i="1"/>
  <c r="H128" i="1"/>
  <c r="I128" i="1"/>
  <c r="J128" i="1"/>
  <c r="K128" i="1"/>
  <c r="L128" i="1"/>
  <c r="E115" i="1" l="1"/>
  <c r="F115" i="1"/>
  <c r="G115" i="1"/>
  <c r="H115" i="1"/>
  <c r="I115" i="1"/>
  <c r="J115" i="1"/>
  <c r="K115" i="1"/>
  <c r="L115" i="1"/>
  <c r="E116" i="1"/>
  <c r="F116" i="1"/>
  <c r="G116" i="1"/>
  <c r="H116" i="1"/>
  <c r="I116" i="1"/>
  <c r="J116" i="1"/>
  <c r="K116" i="1"/>
  <c r="L116" i="1"/>
  <c r="D108" i="1"/>
  <c r="D109" i="1"/>
  <c r="D110" i="1"/>
  <c r="E107" i="1"/>
  <c r="F107" i="1"/>
  <c r="G107" i="1"/>
  <c r="H107" i="1"/>
  <c r="I107" i="1"/>
  <c r="J107" i="1"/>
  <c r="K107" i="1"/>
  <c r="L107" i="1"/>
  <c r="E106" i="1"/>
  <c r="F106" i="1"/>
  <c r="G106" i="1"/>
  <c r="H106" i="1"/>
  <c r="I106" i="1"/>
  <c r="J106" i="1"/>
  <c r="K106" i="1"/>
  <c r="E98" i="1" l="1"/>
  <c r="F98" i="1"/>
  <c r="G98" i="1"/>
  <c r="H98" i="1"/>
  <c r="I98" i="1"/>
  <c r="J98" i="1"/>
  <c r="K98" i="1"/>
  <c r="L98" i="1"/>
  <c r="E96" i="1"/>
  <c r="F96" i="1"/>
  <c r="G96" i="1"/>
  <c r="H96" i="1"/>
  <c r="I96" i="1"/>
  <c r="J96" i="1"/>
  <c r="K96" i="1"/>
  <c r="L96" i="1"/>
  <c r="E97" i="1"/>
  <c r="F97" i="1"/>
  <c r="G97" i="1"/>
  <c r="H97" i="1"/>
  <c r="I97" i="1"/>
  <c r="J97" i="1"/>
  <c r="K97" i="1"/>
  <c r="L97" i="1"/>
  <c r="D88" i="1"/>
  <c r="E88" i="1"/>
  <c r="F88" i="1"/>
  <c r="G88" i="1"/>
  <c r="H88" i="1"/>
  <c r="I88" i="1"/>
  <c r="J88" i="1"/>
  <c r="K88" i="1"/>
  <c r="L88" i="1"/>
  <c r="E89" i="1"/>
  <c r="F89" i="1"/>
  <c r="G89" i="1"/>
  <c r="H89" i="1"/>
  <c r="I89" i="1"/>
  <c r="J89" i="1"/>
  <c r="K89" i="1"/>
  <c r="L89" i="1"/>
  <c r="D90" i="1"/>
  <c r="H90" i="1"/>
  <c r="L90" i="1"/>
  <c r="D91" i="1"/>
  <c r="F91" i="1"/>
  <c r="G91" i="1"/>
  <c r="I91" i="1"/>
  <c r="J91" i="1"/>
  <c r="K91" i="1"/>
  <c r="E78" i="1"/>
  <c r="F78" i="1"/>
  <c r="G78" i="1"/>
  <c r="H78" i="1"/>
  <c r="I78" i="1"/>
  <c r="J78" i="1"/>
  <c r="K78" i="1"/>
  <c r="L78" i="1"/>
  <c r="E77" i="1"/>
  <c r="F77" i="1"/>
  <c r="G77" i="1"/>
  <c r="H77" i="1"/>
  <c r="I77" i="1"/>
  <c r="J77" i="1"/>
  <c r="K77" i="1"/>
  <c r="L77" i="1"/>
  <c r="D70" i="1"/>
  <c r="E70" i="1"/>
  <c r="E79" i="1" s="1"/>
  <c r="F70" i="1"/>
  <c r="F79" i="1" s="1"/>
  <c r="I70" i="1"/>
  <c r="I79" i="1" s="1"/>
  <c r="J70" i="1"/>
  <c r="J79" i="1" s="1"/>
  <c r="D71" i="1"/>
  <c r="E71" i="1"/>
  <c r="E80" i="1" s="1"/>
  <c r="I71" i="1"/>
  <c r="I80" i="1" s="1"/>
  <c r="D72" i="1"/>
  <c r="E60" i="1"/>
  <c r="E108" i="1" s="1"/>
  <c r="E118" i="1" s="1"/>
  <c r="F60" i="1"/>
  <c r="F108" i="1" s="1"/>
  <c r="F118" i="1" s="1"/>
  <c r="G60" i="1"/>
  <c r="G108" i="1" s="1"/>
  <c r="G118" i="1" s="1"/>
  <c r="H60" i="1"/>
  <c r="H108" i="1" s="1"/>
  <c r="H118" i="1" s="1"/>
  <c r="I60" i="1"/>
  <c r="I108" i="1" s="1"/>
  <c r="I118" i="1" s="1"/>
  <c r="J60" i="1"/>
  <c r="J108" i="1" s="1"/>
  <c r="J118" i="1" s="1"/>
  <c r="K60" i="1"/>
  <c r="K108" i="1" s="1"/>
  <c r="K118" i="1" s="1"/>
  <c r="L60" i="1"/>
  <c r="L108" i="1" s="1"/>
  <c r="L118" i="1" s="1"/>
  <c r="E61" i="1"/>
  <c r="E109" i="1" s="1"/>
  <c r="E119" i="1" s="1"/>
  <c r="F61" i="1"/>
  <c r="F109" i="1" s="1"/>
  <c r="F119" i="1" s="1"/>
  <c r="G61" i="1"/>
  <c r="G109" i="1" s="1"/>
  <c r="G119" i="1" s="1"/>
  <c r="H61" i="1"/>
  <c r="H109" i="1" s="1"/>
  <c r="H119" i="1" s="1"/>
  <c r="I61" i="1"/>
  <c r="I109" i="1" s="1"/>
  <c r="I119" i="1" s="1"/>
  <c r="J61" i="1"/>
  <c r="J109" i="1" s="1"/>
  <c r="J119" i="1" s="1"/>
  <c r="K61" i="1"/>
  <c r="K109" i="1" s="1"/>
  <c r="K119" i="1" s="1"/>
  <c r="L61" i="1"/>
  <c r="L109" i="1" s="1"/>
  <c r="L119" i="1" s="1"/>
  <c r="E62" i="1"/>
  <c r="E110" i="1" s="1"/>
  <c r="E120" i="1" s="1"/>
  <c r="F62" i="1"/>
  <c r="F110" i="1" s="1"/>
  <c r="F120" i="1" s="1"/>
  <c r="G62" i="1"/>
  <c r="G110" i="1" s="1"/>
  <c r="G120" i="1" s="1"/>
  <c r="H62" i="1"/>
  <c r="H110" i="1" s="1"/>
  <c r="H120" i="1" s="1"/>
  <c r="I62" i="1"/>
  <c r="I110" i="1" s="1"/>
  <c r="I120" i="1" s="1"/>
  <c r="J62" i="1"/>
  <c r="J110" i="1" s="1"/>
  <c r="J120" i="1" s="1"/>
  <c r="K62" i="1"/>
  <c r="K110" i="1" s="1"/>
  <c r="K120" i="1" s="1"/>
  <c r="L62" i="1"/>
  <c r="L110" i="1" s="1"/>
  <c r="L120" i="1" s="1"/>
  <c r="E63" i="1"/>
  <c r="F63" i="1"/>
  <c r="G63" i="1"/>
  <c r="H63" i="1"/>
  <c r="I63" i="1"/>
  <c r="J63" i="1"/>
  <c r="K63" i="1"/>
  <c r="L63" i="1"/>
  <c r="E58" i="1"/>
  <c r="F58" i="1"/>
  <c r="G58" i="1"/>
  <c r="H58" i="1"/>
  <c r="I58" i="1"/>
  <c r="J58" i="1"/>
  <c r="K58" i="1"/>
  <c r="L58" i="1"/>
  <c r="D53" i="1"/>
  <c r="D41" i="1"/>
  <c r="E41" i="1"/>
  <c r="F41" i="1"/>
  <c r="G41" i="1"/>
  <c r="H41" i="1"/>
  <c r="I41" i="1"/>
  <c r="J41" i="1"/>
  <c r="K41" i="1"/>
  <c r="L41" i="1"/>
  <c r="E42" i="1"/>
  <c r="F42" i="1"/>
  <c r="G42" i="1"/>
  <c r="H42" i="1"/>
  <c r="I42" i="1"/>
  <c r="J42" i="1"/>
  <c r="K42" i="1"/>
  <c r="L42" i="1"/>
  <c r="D43" i="1"/>
  <c r="E43" i="1"/>
  <c r="H43" i="1"/>
  <c r="I43" i="1"/>
  <c r="L43" i="1"/>
  <c r="D44" i="1"/>
  <c r="F44" i="1"/>
  <c r="D39" i="1"/>
  <c r="E39" i="1"/>
  <c r="F39" i="1"/>
  <c r="G39" i="1"/>
  <c r="H39" i="1"/>
  <c r="I39" i="1"/>
  <c r="J39" i="1"/>
  <c r="K39" i="1"/>
  <c r="L39" i="1"/>
  <c r="E38" i="1"/>
  <c r="F38" i="1"/>
  <c r="G38" i="1"/>
  <c r="H38" i="1"/>
  <c r="I38" i="1"/>
  <c r="J38" i="1"/>
  <c r="K38" i="1"/>
  <c r="L38" i="1"/>
  <c r="D37" i="1"/>
  <c r="I36" i="1"/>
  <c r="D36" i="1"/>
  <c r="D35" i="1"/>
  <c r="E35" i="1"/>
  <c r="F35" i="1"/>
  <c r="G35" i="1"/>
  <c r="H35" i="1"/>
  <c r="I35" i="1"/>
  <c r="J35" i="1"/>
  <c r="K35" i="1"/>
  <c r="L35" i="1"/>
  <c r="E33" i="1"/>
  <c r="E90" i="1" s="1"/>
  <c r="E99" i="1" s="1"/>
  <c r="F33" i="1"/>
  <c r="F43" i="1" s="1"/>
  <c r="G33" i="1"/>
  <c r="G43" i="1" s="1"/>
  <c r="H33" i="1"/>
  <c r="I33" i="1"/>
  <c r="I90" i="1" s="1"/>
  <c r="J33" i="1"/>
  <c r="J43" i="1" s="1"/>
  <c r="K33" i="1"/>
  <c r="K43" i="1" s="1"/>
  <c r="L33" i="1"/>
  <c r="E34" i="1"/>
  <c r="E44" i="1" s="1"/>
  <c r="G34" i="1"/>
  <c r="G44" i="1" s="1"/>
  <c r="H34" i="1"/>
  <c r="H91" i="1" s="1"/>
  <c r="I34" i="1"/>
  <c r="I44" i="1" s="1"/>
  <c r="J34" i="1"/>
  <c r="J44" i="1" s="1"/>
  <c r="K34" i="1"/>
  <c r="K44" i="1" s="1"/>
  <c r="L34" i="1"/>
  <c r="L91" i="1" s="1"/>
  <c r="D25" i="1"/>
  <c r="E25" i="1"/>
  <c r="F25" i="1"/>
  <c r="G25" i="1"/>
  <c r="H25" i="1"/>
  <c r="I25" i="1"/>
  <c r="J25" i="1"/>
  <c r="K25" i="1"/>
  <c r="L25" i="1"/>
  <c r="D21" i="1"/>
  <c r="E21" i="1"/>
  <c r="F21" i="1"/>
  <c r="G21" i="1"/>
  <c r="H21" i="1"/>
  <c r="I21" i="1"/>
  <c r="J21" i="1"/>
  <c r="K21" i="1"/>
  <c r="L21" i="1"/>
  <c r="D22" i="1"/>
  <c r="E22" i="1"/>
  <c r="F22" i="1"/>
  <c r="G22" i="1"/>
  <c r="H22" i="1"/>
  <c r="I22" i="1"/>
  <c r="J22" i="1"/>
  <c r="K22" i="1"/>
  <c r="L22" i="1"/>
  <c r="E23" i="1"/>
  <c r="G23" i="1"/>
  <c r="H23" i="1"/>
  <c r="I23" i="1"/>
  <c r="K23" i="1"/>
  <c r="L23" i="1"/>
  <c r="L44" i="1" l="1"/>
  <c r="H44" i="1"/>
  <c r="L72" i="1"/>
  <c r="L81" i="1" s="1"/>
  <c r="H72" i="1"/>
  <c r="H81" i="1" s="1"/>
  <c r="G36" i="1"/>
  <c r="H36" i="1"/>
  <c r="K72" i="1"/>
  <c r="K81" i="1" s="1"/>
  <c r="G72" i="1"/>
  <c r="G81" i="1" s="1"/>
  <c r="L71" i="1"/>
  <c r="L80" i="1" s="1"/>
  <c r="H71" i="1"/>
  <c r="H80" i="1" s="1"/>
  <c r="K90" i="1"/>
  <c r="G90" i="1"/>
  <c r="L36" i="1"/>
  <c r="J72" i="1"/>
  <c r="J81" i="1" s="1"/>
  <c r="F72" i="1"/>
  <c r="F81" i="1" s="1"/>
  <c r="K71" i="1"/>
  <c r="K80" i="1" s="1"/>
  <c r="G71" i="1"/>
  <c r="G80" i="1" s="1"/>
  <c r="L70" i="1"/>
  <c r="L79" i="1" s="1"/>
  <c r="H70" i="1"/>
  <c r="H79" i="1" s="1"/>
  <c r="E91" i="1"/>
  <c r="E100" i="1" s="1"/>
  <c r="J90" i="1"/>
  <c r="F90" i="1"/>
  <c r="J36" i="1"/>
  <c r="I72" i="1"/>
  <c r="I81" i="1" s="1"/>
  <c r="E72" i="1"/>
  <c r="E81" i="1" s="1"/>
  <c r="J71" i="1"/>
  <c r="J80" i="1" s="1"/>
  <c r="F71" i="1"/>
  <c r="F80" i="1" s="1"/>
  <c r="K70" i="1"/>
  <c r="K79" i="1" s="1"/>
  <c r="G70" i="1"/>
  <c r="G79" i="1" s="1"/>
  <c r="B238" i="1"/>
  <c r="A238" i="1"/>
  <c r="L237" i="1"/>
  <c r="J237" i="1"/>
  <c r="I237" i="1"/>
  <c r="H237" i="1"/>
  <c r="G237" i="1"/>
  <c r="B228" i="1"/>
  <c r="A228" i="1"/>
  <c r="L227" i="1"/>
  <c r="J227" i="1"/>
  <c r="I227" i="1"/>
  <c r="H227" i="1"/>
  <c r="G227" i="1"/>
  <c r="F227" i="1"/>
  <c r="B219" i="1"/>
  <c r="A219" i="1"/>
  <c r="L218" i="1"/>
  <c r="J218" i="1"/>
  <c r="I218" i="1"/>
  <c r="H218" i="1"/>
  <c r="G218" i="1"/>
  <c r="B209" i="1"/>
  <c r="A209" i="1"/>
  <c r="L208" i="1"/>
  <c r="J208" i="1"/>
  <c r="I208" i="1"/>
  <c r="H208" i="1"/>
  <c r="G208" i="1"/>
  <c r="B113" i="1"/>
  <c r="B123" i="1"/>
  <c r="A123" i="1"/>
  <c r="L122" i="1"/>
  <c r="J122" i="1"/>
  <c r="I122" i="1"/>
  <c r="H122" i="1"/>
  <c r="G122" i="1"/>
  <c r="A113" i="1"/>
  <c r="L112" i="1"/>
  <c r="J112" i="1"/>
  <c r="I112" i="1"/>
  <c r="H112" i="1"/>
  <c r="G112" i="1"/>
  <c r="F112" i="1"/>
  <c r="B200" i="1" l="1"/>
  <c r="A200" i="1"/>
  <c r="L199" i="1"/>
  <c r="J199" i="1"/>
  <c r="I199" i="1"/>
  <c r="H199" i="1"/>
  <c r="G199" i="1"/>
  <c r="B190" i="1"/>
  <c r="A190" i="1"/>
  <c r="L189" i="1"/>
  <c r="J189" i="1"/>
  <c r="I189" i="1"/>
  <c r="H189" i="1"/>
  <c r="G189" i="1"/>
  <c r="B181" i="1"/>
  <c r="A181" i="1"/>
  <c r="L180" i="1"/>
  <c r="J180" i="1"/>
  <c r="I180" i="1"/>
  <c r="H180" i="1"/>
  <c r="G180" i="1"/>
  <c r="B171" i="1"/>
  <c r="A171" i="1"/>
  <c r="L170" i="1"/>
  <c r="J170" i="1"/>
  <c r="I170" i="1"/>
  <c r="H170" i="1"/>
  <c r="G170" i="1"/>
  <c r="F170" i="1"/>
  <c r="B162" i="1"/>
  <c r="A162" i="1"/>
  <c r="L161" i="1"/>
  <c r="J161" i="1"/>
  <c r="I161" i="1"/>
  <c r="H161" i="1"/>
  <c r="G161" i="1"/>
  <c r="F161" i="1"/>
  <c r="B152" i="1"/>
  <c r="A152" i="1"/>
  <c r="L151" i="1"/>
  <c r="J151" i="1"/>
  <c r="I151" i="1"/>
  <c r="H151" i="1"/>
  <c r="G151" i="1"/>
  <c r="F151" i="1"/>
  <c r="B143" i="1"/>
  <c r="A143" i="1"/>
  <c r="L142" i="1"/>
  <c r="J142" i="1"/>
  <c r="I142" i="1"/>
  <c r="H142" i="1"/>
  <c r="G142" i="1"/>
  <c r="F142" i="1"/>
  <c r="B133" i="1"/>
  <c r="A133" i="1"/>
  <c r="L132" i="1"/>
  <c r="J132" i="1"/>
  <c r="I132" i="1"/>
  <c r="H132" i="1"/>
  <c r="G132" i="1"/>
  <c r="B104" i="1"/>
  <c r="A104" i="1"/>
  <c r="L103" i="1"/>
  <c r="J103" i="1"/>
  <c r="I103" i="1"/>
  <c r="H103" i="1"/>
  <c r="G103" i="1"/>
  <c r="B94" i="1"/>
  <c r="A94" i="1"/>
  <c r="L93" i="1"/>
  <c r="J93" i="1"/>
  <c r="I93" i="1"/>
  <c r="H93" i="1"/>
  <c r="G93" i="1"/>
  <c r="F93" i="1"/>
  <c r="B85" i="1"/>
  <c r="A85" i="1"/>
  <c r="L84" i="1"/>
  <c r="J84" i="1"/>
  <c r="I84" i="1"/>
  <c r="H84" i="1"/>
  <c r="G84" i="1"/>
  <c r="F84" i="1"/>
  <c r="B75" i="1"/>
  <c r="A75" i="1"/>
  <c r="L74" i="1"/>
  <c r="J74" i="1"/>
  <c r="I74" i="1"/>
  <c r="H74" i="1"/>
  <c r="G74" i="1"/>
  <c r="F74" i="1"/>
  <c r="B66" i="1"/>
  <c r="A66" i="1"/>
  <c r="L65" i="1"/>
  <c r="J65" i="1"/>
  <c r="I65" i="1"/>
  <c r="H65" i="1"/>
  <c r="G65" i="1"/>
  <c r="F65" i="1"/>
  <c r="B56" i="1"/>
  <c r="A56" i="1"/>
  <c r="L55" i="1"/>
  <c r="J55" i="1"/>
  <c r="I55" i="1"/>
  <c r="H55" i="1"/>
  <c r="G55" i="1"/>
  <c r="F55" i="1"/>
  <c r="B47" i="1"/>
  <c r="A47" i="1"/>
  <c r="L46" i="1"/>
  <c r="J46" i="1"/>
  <c r="I46" i="1"/>
  <c r="H46" i="1"/>
  <c r="G46" i="1"/>
  <c r="B37" i="1"/>
  <c r="A37" i="1"/>
  <c r="B27" i="1"/>
  <c r="A27" i="1"/>
  <c r="L26" i="1"/>
  <c r="J26" i="1"/>
  <c r="I26" i="1"/>
  <c r="H26" i="1"/>
  <c r="G26" i="1"/>
  <c r="B18" i="1"/>
  <c r="A18" i="1"/>
  <c r="L17" i="1"/>
  <c r="J17" i="1"/>
  <c r="I17" i="1"/>
  <c r="H17" i="1"/>
  <c r="G17" i="1"/>
</calcChain>
</file>

<file path=xl/sharedStrings.xml><?xml version="1.0" encoding="utf-8"?>
<sst xmlns="http://schemas.openxmlformats.org/spreadsheetml/2006/main" count="233" uniqueCount="91">
  <si>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</si>
  <si>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</si>
  <si>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</si>
  <si>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</si>
  <si>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</si>
  <si>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</si>
  <si>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</si>
  <si>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</si>
  <si>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</si>
  <si>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</si>
  <si>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</si>
  <si>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</si>
  <si>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</si>
  <si>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</si>
  <si>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</si>
  <si>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</si>
  <si>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</si>
  <si>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</si>
  <si>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</si>
  <si>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</si>
  <si>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</si>
  <si>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</si>
  <si>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</si>
  <si>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</si>
  <si>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</si>
  <si>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</si>
  <si>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</si>
  <si>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</si>
  <si>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</si>
  <si>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</si>
  <si>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</si>
  <si>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</si>
  <si>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</si>
  <si>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</si>
  <si>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</si>
  <si>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</si>
  <si>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</si>
  <si>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</si>
  <si>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</si>
  <si>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"Новочиркейская СОШ№2"</t>
  </si>
  <si>
    <t>Чай с сахаром</t>
  </si>
  <si>
    <t>200/15</t>
  </si>
  <si>
    <t>Хлеб пшеничный</t>
  </si>
  <si>
    <t>салат</t>
  </si>
  <si>
    <t>Вафля</t>
  </si>
  <si>
    <t xml:space="preserve">хлеб </t>
  </si>
  <si>
    <t>Плов с говядиной</t>
  </si>
  <si>
    <t>Яблоко</t>
  </si>
  <si>
    <t>Суп молочный с крупой (гречневой)</t>
  </si>
  <si>
    <t>Какао с молоком</t>
  </si>
  <si>
    <t>Хлеб ржаной</t>
  </si>
  <si>
    <t>2/1а</t>
  </si>
  <si>
    <t>Сыр (порциями)</t>
  </si>
  <si>
    <t>Суп овощной с мясом и сметаной</t>
  </si>
  <si>
    <t>250/10</t>
  </si>
  <si>
    <t>конд.изд.</t>
  </si>
  <si>
    <t>Рис с овощами</t>
  </si>
  <si>
    <t>3\1</t>
  </si>
  <si>
    <t>Макароные изделия отварные</t>
  </si>
  <si>
    <t>309М</t>
  </si>
  <si>
    <t>мясное</t>
  </si>
  <si>
    <t>Гуляш куринный с овощами</t>
  </si>
  <si>
    <t>Компот из смеси сухофруктов</t>
  </si>
  <si>
    <t>Суп гороховый</t>
  </si>
  <si>
    <t>Салат "Степной" из разных овощей</t>
  </si>
  <si>
    <t>Печенье пром.пр-ва</t>
  </si>
  <si>
    <t>Суп чечевичный с овощами</t>
  </si>
  <si>
    <t>кон.изд.</t>
  </si>
  <si>
    <t>Каша пшеничная рассыпчатая</t>
  </si>
  <si>
    <t>Говядина тушенная</t>
  </si>
  <si>
    <t>Салат из капусты,моркови с зел.горошком</t>
  </si>
  <si>
    <t>Борщ с капустой и картофелем (со сметаной)</t>
  </si>
  <si>
    <t>Каша гречневая рассыпчатая</t>
  </si>
  <si>
    <t>Суп с изделиями макаронными на курином бульоне</t>
  </si>
  <si>
    <t>Пюре картофельное</t>
  </si>
  <si>
    <t>Суп фасолевый с овощами</t>
  </si>
  <si>
    <t>Каша манная молочная жидкая</t>
  </si>
  <si>
    <t>Яйцо отварное</t>
  </si>
  <si>
    <t>Суп картофельный с мясными фрикадельками</t>
  </si>
  <si>
    <t>Плов с фасолью</t>
  </si>
  <si>
    <t>Банан</t>
  </si>
  <si>
    <t>Жаркое по-домашнему</t>
  </si>
  <si>
    <t>Винегрет овощной</t>
  </si>
  <si>
    <t>Суп рисовый</t>
  </si>
  <si>
    <t>Куриный суп с лапшой</t>
  </si>
  <si>
    <t>Каша пшеничная молочная</t>
  </si>
  <si>
    <t>Творог со сметаной</t>
  </si>
  <si>
    <t>80/20</t>
  </si>
  <si>
    <t>Суп перловы с овощами</t>
  </si>
  <si>
    <t>Котлеты (биточки) рыбные</t>
  </si>
  <si>
    <t>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</si>
</sst>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16" fontId="2" fillId="2" borderId="2" xfId="0" applyNumberFormat="1" applyFont="1" applyFill="1" applyBorder="1" applyAlignment="1" applyProtection="1">
      <alignment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1" xfId="0" applyBorder="1"/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3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 vertical="top" wrapText="1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7" xfId="0" applyFont="1" applyFill="1" applyBorder="1" applyAlignment="1">
      <alignment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0" borderId="30" xfId="0" applyFont="1" applyBorder="1"/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0" fillId="0" borderId="31" xfId="0" applyBorder="1"/>
    <xf numFmtId="0" fontId="5" fillId="0" borderId="27" xfId="0" applyFont="1" applyBorder="1" applyAlignment="1" applyProtection="1">
      <alignment horizontal="right"/>
      <protection locked="0"/>
    </xf>
    <xf numFmtId="0" fontId="2" fillId="0" borderId="27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4" xfId="0" applyFont="1" applyBorder="1"/>
    <xf numFmtId="0" fontId="2" fillId="0" borderId="21" xfId="0" applyFont="1" applyBorder="1"/>
    <xf numFmtId="0" fontId="6" fillId="0" borderId="3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39</v>
      </c>
      <c r="D1" s="77"/>
      <c r="E1" s="77"/>
      <c r="F1" s="12" t="s">
        <v>16</v>
      </c>
      <c r="G1" s="2" t="s">
        <v>17</v>
      </c>
      <c r="H1" s="78"/>
      <c r="I1" s="78"/>
      <c r="J1" s="78"/>
      <c r="K1" s="78"/>
    </row>
    <row r="2" spans="1:12" ht="18" x14ac:dyDescent="0.2">
      <c r="A2" s="27" t="s">
        <v>6</v>
      </c>
      <c r="C2" s="2"/>
      <c r="G2" s="2" t="s">
        <v>18</v>
      </c>
      <c r="H2" s="78"/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0" t="s">
        <v>9</v>
      </c>
      <c r="G3" s="2" t="s">
        <v>19</v>
      </c>
      <c r="H3" s="40">
        <v>9</v>
      </c>
      <c r="I3" s="40">
        <v>1</v>
      </c>
      <c r="J3" s="41">
        <v>2025</v>
      </c>
      <c r="K3" s="42"/>
    </row>
    <row r="4" spans="1:12" x14ac:dyDescent="0.2">
      <c r="C4" s="2"/>
      <c r="D4" s="4"/>
      <c r="H4" s="39" t="s">
        <v>36</v>
      </c>
      <c r="I4" s="39" t="s">
        <v>37</v>
      </c>
      <c r="J4" s="39" t="s">
        <v>38</v>
      </c>
    </row>
    <row r="5" spans="1:12" ht="33.75" x14ac:dyDescent="0.2">
      <c r="A5" s="37" t="s">
        <v>14</v>
      </c>
      <c r="B5" s="38" t="s">
        <v>15</v>
      </c>
      <c r="C5" s="28" t="s">
        <v>0</v>
      </c>
      <c r="D5" s="28" t="s">
        <v>13</v>
      </c>
      <c r="E5" s="28" t="s">
        <v>12</v>
      </c>
      <c r="F5" s="28" t="s">
        <v>34</v>
      </c>
      <c r="G5" s="28" t="s">
        <v>1</v>
      </c>
      <c r="H5" s="28" t="s">
        <v>2</v>
      </c>
      <c r="I5" s="28" t="s">
        <v>3</v>
      </c>
      <c r="J5" s="28" t="s">
        <v>10</v>
      </c>
      <c r="K5" s="29" t="s">
        <v>11</v>
      </c>
      <c r="L5" s="28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1" t="s">
        <v>48</v>
      </c>
      <c r="F6" s="32">
        <v>200</v>
      </c>
      <c r="G6" s="32">
        <v>5.97</v>
      </c>
      <c r="H6" s="32">
        <v>5.48</v>
      </c>
      <c r="I6" s="32">
        <v>17.079999999999998</v>
      </c>
      <c r="J6" s="32">
        <v>160.08000000000001</v>
      </c>
      <c r="K6" s="33">
        <v>94</v>
      </c>
      <c r="L6" s="32">
        <v>16.96</v>
      </c>
    </row>
    <row r="7" spans="1:12" ht="15" x14ac:dyDescent="0.25">
      <c r="A7" s="23"/>
      <c r="B7" s="15"/>
      <c r="C7" s="11"/>
      <c r="D7" s="6"/>
      <c r="E7" s="34"/>
      <c r="F7" s="35"/>
      <c r="G7" s="35"/>
      <c r="H7" s="35"/>
      <c r="I7" s="35"/>
      <c r="J7" s="35"/>
      <c r="K7" s="36"/>
      <c r="L7" s="35"/>
    </row>
    <row r="8" spans="1:12" ht="15" x14ac:dyDescent="0.25">
      <c r="A8" s="23"/>
      <c r="B8" s="15"/>
      <c r="C8" s="11"/>
      <c r="D8" s="7" t="s">
        <v>22</v>
      </c>
      <c r="E8" s="34" t="s">
        <v>49</v>
      </c>
      <c r="F8" s="35">
        <v>200</v>
      </c>
      <c r="G8" s="35">
        <v>4</v>
      </c>
      <c r="H8" s="35">
        <v>5</v>
      </c>
      <c r="I8" s="35">
        <v>18</v>
      </c>
      <c r="J8" s="35">
        <v>145.19999999999999</v>
      </c>
      <c r="K8" s="36">
        <v>397</v>
      </c>
      <c r="L8" s="35">
        <v>16.87</v>
      </c>
    </row>
    <row r="9" spans="1:12" ht="15" x14ac:dyDescent="0.25">
      <c r="A9" s="23"/>
      <c r="B9" s="15"/>
      <c r="C9" s="11"/>
      <c r="D9" s="7" t="s">
        <v>23</v>
      </c>
      <c r="E9" s="34" t="s">
        <v>50</v>
      </c>
      <c r="F9" s="35">
        <v>30</v>
      </c>
      <c r="G9" s="35">
        <v>2.5499999999999998</v>
      </c>
      <c r="H9" s="35">
        <v>0.99</v>
      </c>
      <c r="I9" s="35">
        <v>14.49</v>
      </c>
      <c r="J9" s="35">
        <v>77.7</v>
      </c>
      <c r="K9" s="36" t="s">
        <v>51</v>
      </c>
      <c r="L9" s="35">
        <v>2.2999999999999998</v>
      </c>
    </row>
    <row r="10" spans="1:12" ht="15" x14ac:dyDescent="0.25">
      <c r="A10" s="23"/>
      <c r="B10" s="15"/>
      <c r="C10" s="11"/>
      <c r="D10" s="7"/>
      <c r="E10" s="34" t="s">
        <v>42</v>
      </c>
      <c r="F10" s="35">
        <v>60</v>
      </c>
      <c r="G10" s="35">
        <v>4.05</v>
      </c>
      <c r="H10" s="35">
        <v>0.51</v>
      </c>
      <c r="I10" s="35">
        <v>30.09</v>
      </c>
      <c r="J10" s="35">
        <v>141.15</v>
      </c>
      <c r="K10" s="36">
        <v>4</v>
      </c>
      <c r="L10" s="35">
        <v>4</v>
      </c>
    </row>
    <row r="11" spans="1:12" ht="15" x14ac:dyDescent="0.25">
      <c r="A11" s="23"/>
      <c r="B11" s="15"/>
      <c r="C11" s="11"/>
      <c r="D11" s="7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3"/>
      <c r="B12" s="15"/>
      <c r="C12" s="11"/>
      <c r="D12" s="7"/>
      <c r="E12" s="34" t="s">
        <v>52</v>
      </c>
      <c r="F12" s="35">
        <v>20</v>
      </c>
      <c r="G12" s="35">
        <v>4.6399999999999997</v>
      </c>
      <c r="H12" s="35">
        <v>5.9</v>
      </c>
      <c r="I12" s="35">
        <v>0</v>
      </c>
      <c r="J12" s="35">
        <v>72.8</v>
      </c>
      <c r="K12" s="36">
        <v>42</v>
      </c>
      <c r="L12" s="35">
        <v>16.100000000000001</v>
      </c>
    </row>
    <row r="13" spans="1:12" ht="15" x14ac:dyDescent="0.25">
      <c r="A13" s="23"/>
      <c r="B13" s="15"/>
      <c r="C13" s="11"/>
      <c r="D13" s="6"/>
      <c r="E13" s="34"/>
      <c r="F13" s="35"/>
      <c r="G13" s="35"/>
      <c r="H13" s="35"/>
      <c r="I13" s="35"/>
      <c r="J13" s="35"/>
      <c r="K13" s="36"/>
      <c r="L13" s="35"/>
    </row>
    <row r="14" spans="1:12" ht="15" x14ac:dyDescent="0.25">
      <c r="A14" s="23"/>
      <c r="B14" s="15"/>
      <c r="C14" s="11"/>
      <c r="D14" s="6" t="s">
        <v>24</v>
      </c>
      <c r="E14" s="34" t="s">
        <v>47</v>
      </c>
      <c r="F14" s="35">
        <v>100</v>
      </c>
      <c r="G14" s="35"/>
      <c r="H14" s="35"/>
      <c r="I14" s="35">
        <v>10</v>
      </c>
      <c r="J14" s="35">
        <v>47</v>
      </c>
      <c r="K14" s="36">
        <v>231</v>
      </c>
      <c r="L14" s="35">
        <v>11.3</v>
      </c>
    </row>
    <row r="15" spans="1:12" ht="15" x14ac:dyDescent="0.25">
      <c r="A15" s="23"/>
      <c r="B15" s="15"/>
      <c r="C15" s="11"/>
      <c r="D15" s="6"/>
      <c r="E15" s="34"/>
      <c r="F15" s="35"/>
      <c r="G15" s="35"/>
      <c r="H15" s="35"/>
      <c r="I15" s="35"/>
      <c r="J15" s="35"/>
      <c r="K15" s="36"/>
      <c r="L15" s="35"/>
    </row>
    <row r="16" spans="1:12" ht="15" x14ac:dyDescent="0.25">
      <c r="A16" s="23"/>
      <c r="B16" s="15"/>
      <c r="C16" s="11"/>
      <c r="D16" s="6" t="s">
        <v>55</v>
      </c>
      <c r="E16" s="34" t="s">
        <v>44</v>
      </c>
      <c r="F16" s="35">
        <v>30</v>
      </c>
      <c r="G16" s="35">
        <v>0.84</v>
      </c>
      <c r="H16" s="35">
        <v>0.99</v>
      </c>
      <c r="I16" s="35">
        <v>23.19</v>
      </c>
      <c r="J16" s="35">
        <v>106.7</v>
      </c>
      <c r="K16" s="36">
        <v>602</v>
      </c>
      <c r="L16" s="35">
        <v>6.6</v>
      </c>
    </row>
    <row r="17" spans="1:12" s="55" customFormat="1" ht="15.75" thickBot="1" x14ac:dyDescent="0.3">
      <c r="A17" s="56"/>
      <c r="B17" s="50"/>
      <c r="C17" s="51"/>
      <c r="D17" s="52" t="s">
        <v>33</v>
      </c>
      <c r="E17" s="53"/>
      <c r="F17" s="54"/>
      <c r="G17" s="54">
        <f t="shared" ref="G17:J17" si="0">SUM(G6:G16)</f>
        <v>22.05</v>
      </c>
      <c r="H17" s="54">
        <f t="shared" si="0"/>
        <v>18.87</v>
      </c>
      <c r="I17" s="54">
        <f t="shared" si="0"/>
        <v>112.85</v>
      </c>
      <c r="J17" s="54">
        <f t="shared" si="0"/>
        <v>750.63</v>
      </c>
      <c r="K17" s="57"/>
      <c r="L17" s="54">
        <f t="shared" ref="L17" si="1">SUM(L6:L16)</f>
        <v>74.13</v>
      </c>
    </row>
    <row r="18" spans="1:12" ht="15" x14ac:dyDescent="0.25">
      <c r="A18" s="23">
        <f>A6</f>
        <v>1</v>
      </c>
      <c r="B18" s="14">
        <f>B6</f>
        <v>1</v>
      </c>
      <c r="C18" s="11" t="s">
        <v>25</v>
      </c>
      <c r="D18" s="8"/>
      <c r="E18" s="46"/>
      <c r="F18" s="47"/>
      <c r="G18" s="47"/>
      <c r="H18" s="47"/>
      <c r="I18" s="47"/>
      <c r="J18" s="47"/>
      <c r="K18" s="48"/>
      <c r="L18" s="47"/>
    </row>
    <row r="19" spans="1:12" ht="15" x14ac:dyDescent="0.25">
      <c r="A19" s="23"/>
      <c r="B19" s="15"/>
      <c r="C19" s="11"/>
      <c r="D19" s="7" t="s">
        <v>21</v>
      </c>
      <c r="E19" s="44" t="s">
        <v>53</v>
      </c>
      <c r="F19" s="35" t="s">
        <v>54</v>
      </c>
      <c r="G19" s="35">
        <v>7.75</v>
      </c>
      <c r="H19" s="35">
        <v>7.75</v>
      </c>
      <c r="I19" s="35">
        <v>13.75</v>
      </c>
      <c r="J19" s="35">
        <v>157.25</v>
      </c>
      <c r="K19" s="36">
        <v>138</v>
      </c>
      <c r="L19" s="35">
        <v>30.07</v>
      </c>
    </row>
    <row r="20" spans="1:12" ht="15" x14ac:dyDescent="0.25">
      <c r="A20" s="23"/>
      <c r="B20" s="15"/>
      <c r="C20" s="11"/>
      <c r="D20" s="7" t="s">
        <v>29</v>
      </c>
      <c r="E20" s="34" t="s">
        <v>56</v>
      </c>
      <c r="F20" s="35">
        <v>180</v>
      </c>
      <c r="G20" s="35">
        <v>4.03</v>
      </c>
      <c r="H20" s="35">
        <v>5.17</v>
      </c>
      <c r="I20" s="35">
        <v>37.99</v>
      </c>
      <c r="J20" s="35">
        <v>215.3</v>
      </c>
      <c r="K20" s="45" t="s">
        <v>57</v>
      </c>
      <c r="L20" s="35">
        <v>16.02</v>
      </c>
    </row>
    <row r="21" spans="1:12" ht="15" x14ac:dyDescent="0.25">
      <c r="A21" s="23"/>
      <c r="B21" s="15"/>
      <c r="C21" s="11"/>
      <c r="D21" s="7" t="str">
        <f t="shared" ref="D21:L21" si="2">D8</f>
        <v>гор.напиток</v>
      </c>
      <c r="E21" s="34" t="str">
        <f t="shared" si="2"/>
        <v>Какао с молоком</v>
      </c>
      <c r="F21" s="35">
        <f t="shared" si="2"/>
        <v>200</v>
      </c>
      <c r="G21" s="35">
        <f t="shared" si="2"/>
        <v>4</v>
      </c>
      <c r="H21" s="35">
        <f t="shared" si="2"/>
        <v>5</v>
      </c>
      <c r="I21" s="35">
        <f t="shared" si="2"/>
        <v>18</v>
      </c>
      <c r="J21" s="35">
        <f t="shared" si="2"/>
        <v>145.19999999999999</v>
      </c>
      <c r="K21" s="36">
        <f t="shared" si="2"/>
        <v>397</v>
      </c>
      <c r="L21" s="35">
        <f t="shared" si="2"/>
        <v>16.87</v>
      </c>
    </row>
    <row r="22" spans="1:12" ht="15" x14ac:dyDescent="0.25">
      <c r="A22" s="23"/>
      <c r="B22" s="15"/>
      <c r="C22" s="11"/>
      <c r="D22" s="7" t="str">
        <f t="shared" ref="D22:L22" si="3">D9</f>
        <v>хлеб</v>
      </c>
      <c r="E22" s="34" t="str">
        <f t="shared" si="3"/>
        <v>Хлеб ржаной</v>
      </c>
      <c r="F22" s="35">
        <f t="shared" si="3"/>
        <v>30</v>
      </c>
      <c r="G22" s="35">
        <f t="shared" si="3"/>
        <v>2.5499999999999998</v>
      </c>
      <c r="H22" s="35">
        <f t="shared" si="3"/>
        <v>0.99</v>
      </c>
      <c r="I22" s="35">
        <f t="shared" si="3"/>
        <v>14.49</v>
      </c>
      <c r="J22" s="35">
        <f t="shared" si="3"/>
        <v>77.7</v>
      </c>
      <c r="K22" s="36" t="str">
        <f t="shared" si="3"/>
        <v>2/1а</v>
      </c>
      <c r="L22" s="35">
        <f t="shared" si="3"/>
        <v>2.2999999999999998</v>
      </c>
    </row>
    <row r="23" spans="1:12" ht="15" x14ac:dyDescent="0.25">
      <c r="A23" s="23"/>
      <c r="B23" s="15"/>
      <c r="C23" s="11"/>
      <c r="D23" s="7" t="s">
        <v>23</v>
      </c>
      <c r="E23" s="34" t="str">
        <f t="shared" ref="E23:L23" si="4">E10</f>
        <v>Хлеб пшеничный</v>
      </c>
      <c r="F23" s="35">
        <v>30</v>
      </c>
      <c r="G23" s="35">
        <f t="shared" si="4"/>
        <v>4.05</v>
      </c>
      <c r="H23" s="35">
        <f t="shared" si="4"/>
        <v>0.51</v>
      </c>
      <c r="I23" s="35">
        <f t="shared" si="4"/>
        <v>30.09</v>
      </c>
      <c r="J23" s="35">
        <v>70.5</v>
      </c>
      <c r="K23" s="36">
        <f t="shared" si="4"/>
        <v>4</v>
      </c>
      <c r="L23" s="35">
        <f t="shared" si="4"/>
        <v>4</v>
      </c>
    </row>
    <row r="24" spans="1:12" ht="15" x14ac:dyDescent="0.25">
      <c r="A24" s="23"/>
      <c r="B24" s="15"/>
      <c r="C24" s="11"/>
      <c r="D24" s="43"/>
      <c r="E24" s="34"/>
      <c r="F24" s="35"/>
      <c r="G24" s="35"/>
      <c r="H24" s="35"/>
      <c r="I24" s="35"/>
      <c r="J24" s="35"/>
      <c r="K24" s="36"/>
      <c r="L24" s="35"/>
    </row>
    <row r="25" spans="1:12" ht="15" x14ac:dyDescent="0.25">
      <c r="A25" s="23"/>
      <c r="B25" s="15"/>
      <c r="C25" s="11"/>
      <c r="D25" s="6" t="str">
        <f t="shared" ref="D25:L25" si="5">D16</f>
        <v>конд.изд.</v>
      </c>
      <c r="E25" s="34" t="str">
        <f t="shared" si="5"/>
        <v>Вафля</v>
      </c>
      <c r="F25" s="35">
        <f t="shared" si="5"/>
        <v>30</v>
      </c>
      <c r="G25" s="35">
        <f t="shared" si="5"/>
        <v>0.84</v>
      </c>
      <c r="H25" s="35">
        <f t="shared" si="5"/>
        <v>0.99</v>
      </c>
      <c r="I25" s="35">
        <f t="shared" si="5"/>
        <v>23.19</v>
      </c>
      <c r="J25" s="35">
        <f t="shared" si="5"/>
        <v>106.7</v>
      </c>
      <c r="K25" s="36">
        <f t="shared" si="5"/>
        <v>602</v>
      </c>
      <c r="L25" s="35">
        <f t="shared" si="5"/>
        <v>6.6</v>
      </c>
    </row>
    <row r="26" spans="1:12" ht="15" x14ac:dyDescent="0.25">
      <c r="A26" s="24"/>
      <c r="B26" s="17"/>
      <c r="C26" s="8"/>
      <c r="D26" s="18" t="s">
        <v>33</v>
      </c>
      <c r="E26" s="9"/>
      <c r="F26" s="19"/>
      <c r="G26" s="19">
        <f>SUM(G18:G25)</f>
        <v>23.220000000000002</v>
      </c>
      <c r="H26" s="19">
        <f>SUM(H18:H25)</f>
        <v>20.41</v>
      </c>
      <c r="I26" s="19">
        <f>SUM(I18:I25)</f>
        <v>137.51000000000002</v>
      </c>
      <c r="J26" s="19">
        <f>SUM(J18:J25)</f>
        <v>772.65000000000009</v>
      </c>
      <c r="K26" s="25"/>
      <c r="L26" s="19">
        <f>SUM(L18:L25)</f>
        <v>75.86</v>
      </c>
    </row>
    <row r="27" spans="1:12" s="62" customFormat="1" ht="15.75" thickBot="1" x14ac:dyDescent="0.25">
      <c r="A27" s="58">
        <f>A6</f>
        <v>1</v>
      </c>
      <c r="B27" s="59">
        <f>B6</f>
        <v>1</v>
      </c>
      <c r="C27" s="74" t="s">
        <v>4</v>
      </c>
      <c r="D27" s="75"/>
      <c r="E27" s="60"/>
      <c r="F27" s="61"/>
      <c r="G27" s="61"/>
      <c r="H27" s="61"/>
      <c r="I27" s="61"/>
      <c r="J27" s="61"/>
      <c r="K27" s="61"/>
      <c r="L27" s="61"/>
    </row>
    <row r="28" spans="1:12" ht="15.75" thickTop="1" x14ac:dyDescent="0.25">
      <c r="A28" s="14">
        <v>1</v>
      </c>
      <c r="B28" s="15">
        <v>2</v>
      </c>
      <c r="C28" s="11" t="s">
        <v>20</v>
      </c>
      <c r="D28" s="8" t="s">
        <v>29</v>
      </c>
      <c r="E28" s="46" t="s">
        <v>58</v>
      </c>
      <c r="F28" s="47">
        <v>180</v>
      </c>
      <c r="G28" s="47">
        <v>7.02</v>
      </c>
      <c r="H28" s="47">
        <v>3.44</v>
      </c>
      <c r="I28" s="47">
        <v>44.88</v>
      </c>
      <c r="J28" s="47">
        <v>238.76</v>
      </c>
      <c r="K28" s="48" t="s">
        <v>59</v>
      </c>
      <c r="L28" s="47">
        <v>11.67</v>
      </c>
    </row>
    <row r="29" spans="1:12" ht="15" x14ac:dyDescent="0.25">
      <c r="A29" s="14"/>
      <c r="B29" s="15"/>
      <c r="C29" s="11"/>
      <c r="D29" s="6" t="s">
        <v>60</v>
      </c>
      <c r="E29" s="34" t="s">
        <v>61</v>
      </c>
      <c r="F29" s="35">
        <v>100</v>
      </c>
      <c r="G29" s="35">
        <v>14</v>
      </c>
      <c r="H29" s="35">
        <v>11</v>
      </c>
      <c r="I29" s="35">
        <v>4</v>
      </c>
      <c r="J29" s="35">
        <v>173</v>
      </c>
      <c r="K29" s="36">
        <v>56</v>
      </c>
      <c r="L29" s="35">
        <v>36.35</v>
      </c>
    </row>
    <row r="30" spans="1:12" ht="15" x14ac:dyDescent="0.25">
      <c r="A30" s="14"/>
      <c r="B30" s="15"/>
      <c r="C30" s="11"/>
      <c r="D30" s="7"/>
      <c r="E30" s="34"/>
      <c r="F30" s="35"/>
      <c r="G30" s="35"/>
      <c r="H30" s="35"/>
      <c r="I30" s="35"/>
      <c r="J30" s="35"/>
      <c r="K30" s="36"/>
      <c r="L30" s="35"/>
    </row>
    <row r="31" spans="1:12" ht="15" x14ac:dyDescent="0.25">
      <c r="A31" s="14"/>
      <c r="B31" s="15"/>
      <c r="C31" s="11"/>
      <c r="D31" s="7" t="s">
        <v>30</v>
      </c>
      <c r="E31" s="34" t="s">
        <v>62</v>
      </c>
      <c r="F31" s="35">
        <v>200</v>
      </c>
      <c r="G31" s="35">
        <v>1</v>
      </c>
      <c r="H31" s="35"/>
      <c r="I31" s="35">
        <v>31</v>
      </c>
      <c r="J31" s="35">
        <v>130</v>
      </c>
      <c r="K31" s="36">
        <v>241</v>
      </c>
      <c r="L31" s="35">
        <v>16.920000000000002</v>
      </c>
    </row>
    <row r="32" spans="1:12" ht="15" x14ac:dyDescent="0.25">
      <c r="A32" s="14"/>
      <c r="B32" s="15"/>
      <c r="C32" s="11"/>
      <c r="D32" s="7"/>
      <c r="E32" s="34"/>
      <c r="F32" s="35"/>
      <c r="G32" s="35"/>
      <c r="H32" s="35"/>
      <c r="I32" s="35"/>
      <c r="J32" s="35"/>
      <c r="K32" s="36"/>
      <c r="L32" s="35"/>
    </row>
    <row r="33" spans="1:12" ht="15" x14ac:dyDescent="0.25">
      <c r="A33" s="14"/>
      <c r="B33" s="15"/>
      <c r="C33" s="11"/>
      <c r="D33" s="7" t="s">
        <v>23</v>
      </c>
      <c r="E33" s="34" t="str">
        <f t="shared" ref="E33:L34" si="6">E22</f>
        <v>Хлеб ржаной</v>
      </c>
      <c r="F33" s="35">
        <f t="shared" si="6"/>
        <v>30</v>
      </c>
      <c r="G33" s="35">
        <f t="shared" si="6"/>
        <v>2.5499999999999998</v>
      </c>
      <c r="H33" s="35">
        <f t="shared" si="6"/>
        <v>0.99</v>
      </c>
      <c r="I33" s="35">
        <f t="shared" si="6"/>
        <v>14.49</v>
      </c>
      <c r="J33" s="35">
        <f t="shared" si="6"/>
        <v>77.7</v>
      </c>
      <c r="K33" s="36" t="str">
        <f t="shared" si="6"/>
        <v>2/1а</v>
      </c>
      <c r="L33" s="35">
        <f t="shared" si="6"/>
        <v>2.2999999999999998</v>
      </c>
    </row>
    <row r="34" spans="1:12" ht="15" x14ac:dyDescent="0.25">
      <c r="A34" s="14"/>
      <c r="B34" s="15"/>
      <c r="C34" s="11"/>
      <c r="D34" s="6" t="s">
        <v>23</v>
      </c>
      <c r="E34" s="34" t="str">
        <f t="shared" si="6"/>
        <v>Хлеб пшеничный</v>
      </c>
      <c r="F34" s="35">
        <v>60</v>
      </c>
      <c r="G34" s="35">
        <f t="shared" si="6"/>
        <v>4.05</v>
      </c>
      <c r="H34" s="35">
        <f t="shared" si="6"/>
        <v>0.51</v>
      </c>
      <c r="I34" s="35">
        <f t="shared" si="6"/>
        <v>30.09</v>
      </c>
      <c r="J34" s="35">
        <f t="shared" si="6"/>
        <v>70.5</v>
      </c>
      <c r="K34" s="36">
        <f t="shared" si="6"/>
        <v>4</v>
      </c>
      <c r="L34" s="35">
        <f t="shared" si="6"/>
        <v>4</v>
      </c>
    </row>
    <row r="35" spans="1:12" ht="15" x14ac:dyDescent="0.25">
      <c r="A35" s="14"/>
      <c r="B35" s="15"/>
      <c r="C35" s="11"/>
      <c r="D35" s="6" t="str">
        <f t="shared" ref="D35:L35" si="7">D16</f>
        <v>конд.изд.</v>
      </c>
      <c r="E35" s="34" t="str">
        <f t="shared" si="7"/>
        <v>Вафля</v>
      </c>
      <c r="F35" s="35">
        <f t="shared" si="7"/>
        <v>30</v>
      </c>
      <c r="G35" s="35">
        <f t="shared" si="7"/>
        <v>0.84</v>
      </c>
      <c r="H35" s="35">
        <f t="shared" si="7"/>
        <v>0.99</v>
      </c>
      <c r="I35" s="35">
        <f t="shared" si="7"/>
        <v>23.19</v>
      </c>
      <c r="J35" s="35">
        <f t="shared" si="7"/>
        <v>106.7</v>
      </c>
      <c r="K35" s="36">
        <f t="shared" si="7"/>
        <v>602</v>
      </c>
      <c r="L35" s="35">
        <f t="shared" si="7"/>
        <v>6.6</v>
      </c>
    </row>
    <row r="36" spans="1:12" s="62" customFormat="1" ht="15.75" thickBot="1" x14ac:dyDescent="0.3">
      <c r="A36" s="63"/>
      <c r="B36" s="64"/>
      <c r="C36" s="65"/>
      <c r="D36" s="66" t="str">
        <f>$D$26</f>
        <v>итого</v>
      </c>
      <c r="E36" s="67"/>
      <c r="F36" s="68"/>
      <c r="G36" s="68">
        <f>SUM(G28:G35)</f>
        <v>29.46</v>
      </c>
      <c r="H36" s="68">
        <f t="shared" ref="H36:L36" si="8">SUM(H28:H35)</f>
        <v>16.93</v>
      </c>
      <c r="I36" s="68">
        <f t="shared" si="8"/>
        <v>147.65</v>
      </c>
      <c r="J36" s="68">
        <f t="shared" si="8"/>
        <v>796.66000000000008</v>
      </c>
      <c r="K36" s="68"/>
      <c r="L36" s="68">
        <f t="shared" si="8"/>
        <v>77.839999999999989</v>
      </c>
    </row>
    <row r="37" spans="1:12" ht="15.75" thickTop="1" x14ac:dyDescent="0.25">
      <c r="A37" s="14">
        <f>A28</f>
        <v>1</v>
      </c>
      <c r="B37" s="14">
        <f>B28</f>
        <v>2</v>
      </c>
      <c r="C37" s="11" t="s">
        <v>25</v>
      </c>
      <c r="D37" s="8" t="str">
        <f>$D$48</f>
        <v>гор.блюдо</v>
      </c>
      <c r="E37" s="46" t="s">
        <v>63</v>
      </c>
      <c r="F37" s="47">
        <v>250</v>
      </c>
      <c r="G37" s="47">
        <v>8</v>
      </c>
      <c r="H37" s="47">
        <v>2</v>
      </c>
      <c r="I37" s="47">
        <v>23</v>
      </c>
      <c r="J37" s="47">
        <v>143</v>
      </c>
      <c r="K37" s="48">
        <v>214</v>
      </c>
      <c r="L37" s="47">
        <v>6.1</v>
      </c>
    </row>
    <row r="38" spans="1:12" ht="15" x14ac:dyDescent="0.25">
      <c r="A38" s="14"/>
      <c r="B38" s="15"/>
      <c r="C38" s="11"/>
      <c r="D38" s="7" t="s">
        <v>29</v>
      </c>
      <c r="E38" s="34" t="str">
        <f t="shared" ref="E38:L38" si="9">E28</f>
        <v>Макароные изделия отварные</v>
      </c>
      <c r="F38" s="35">
        <f t="shared" si="9"/>
        <v>180</v>
      </c>
      <c r="G38" s="35">
        <f t="shared" si="9"/>
        <v>7.02</v>
      </c>
      <c r="H38" s="35">
        <f t="shared" si="9"/>
        <v>3.44</v>
      </c>
      <c r="I38" s="35">
        <f t="shared" si="9"/>
        <v>44.88</v>
      </c>
      <c r="J38" s="35">
        <f t="shared" si="9"/>
        <v>238.76</v>
      </c>
      <c r="K38" s="36" t="str">
        <f t="shared" si="9"/>
        <v>309М</v>
      </c>
      <c r="L38" s="35">
        <f t="shared" si="9"/>
        <v>11.67</v>
      </c>
    </row>
    <row r="39" spans="1:12" ht="15" x14ac:dyDescent="0.25">
      <c r="A39" s="14"/>
      <c r="B39" s="15"/>
      <c r="C39" s="11"/>
      <c r="D39" s="7" t="str">
        <f t="shared" ref="D39:L39" si="10">D29</f>
        <v>мясное</v>
      </c>
      <c r="E39" s="34" t="str">
        <f t="shared" si="10"/>
        <v>Гуляш куринный с овощами</v>
      </c>
      <c r="F39" s="35">
        <f t="shared" si="10"/>
        <v>100</v>
      </c>
      <c r="G39" s="35">
        <f t="shared" si="10"/>
        <v>14</v>
      </c>
      <c r="H39" s="35">
        <f t="shared" si="10"/>
        <v>11</v>
      </c>
      <c r="I39" s="35">
        <f t="shared" si="10"/>
        <v>4</v>
      </c>
      <c r="J39" s="35">
        <f t="shared" si="10"/>
        <v>173</v>
      </c>
      <c r="K39" s="36">
        <f t="shared" si="10"/>
        <v>56</v>
      </c>
      <c r="L39" s="35">
        <f t="shared" si="10"/>
        <v>36.35</v>
      </c>
    </row>
    <row r="40" spans="1:12" ht="15" x14ac:dyDescent="0.25">
      <c r="A40" s="14"/>
      <c r="B40" s="15"/>
      <c r="C40" s="11"/>
      <c r="D40" s="7"/>
      <c r="E40" s="34"/>
      <c r="F40" s="35"/>
      <c r="G40" s="35"/>
      <c r="H40" s="35"/>
      <c r="I40" s="35"/>
      <c r="J40" s="35"/>
      <c r="K40" s="36"/>
      <c r="L40" s="35"/>
    </row>
    <row r="41" spans="1:12" ht="15" x14ac:dyDescent="0.25">
      <c r="A41" s="14"/>
      <c r="B41" s="15"/>
      <c r="C41" s="11"/>
      <c r="D41" s="7" t="str">
        <f t="shared" ref="D41:L41" si="11">D31</f>
        <v>напиток</v>
      </c>
      <c r="E41" s="34" t="str">
        <f t="shared" si="11"/>
        <v>Компот из смеси сухофруктов</v>
      </c>
      <c r="F41" s="35">
        <f t="shared" si="11"/>
        <v>200</v>
      </c>
      <c r="G41" s="35">
        <f t="shared" si="11"/>
        <v>1</v>
      </c>
      <c r="H41" s="35">
        <f t="shared" si="11"/>
        <v>0</v>
      </c>
      <c r="I41" s="35">
        <f t="shared" si="11"/>
        <v>31</v>
      </c>
      <c r="J41" s="35">
        <f t="shared" si="11"/>
        <v>130</v>
      </c>
      <c r="K41" s="36">
        <f t="shared" si="11"/>
        <v>241</v>
      </c>
      <c r="L41" s="35">
        <f t="shared" si="11"/>
        <v>16.920000000000002</v>
      </c>
    </row>
    <row r="42" spans="1:12" ht="15" x14ac:dyDescent="0.25">
      <c r="A42" s="14"/>
      <c r="B42" s="15"/>
      <c r="C42" s="11"/>
      <c r="D42" s="7"/>
      <c r="E42" s="34">
        <f t="shared" ref="E42:L42" si="12">E32</f>
        <v>0</v>
      </c>
      <c r="F42" s="35">
        <f t="shared" si="12"/>
        <v>0</v>
      </c>
      <c r="G42" s="35">
        <f t="shared" si="12"/>
        <v>0</v>
      </c>
      <c r="H42" s="35">
        <f t="shared" si="12"/>
        <v>0</v>
      </c>
      <c r="I42" s="35">
        <f t="shared" si="12"/>
        <v>0</v>
      </c>
      <c r="J42" s="35">
        <f t="shared" si="12"/>
        <v>0</v>
      </c>
      <c r="K42" s="36">
        <f t="shared" si="12"/>
        <v>0</v>
      </c>
      <c r="L42" s="35">
        <f t="shared" si="12"/>
        <v>0</v>
      </c>
    </row>
    <row r="43" spans="1:12" ht="15" x14ac:dyDescent="0.25">
      <c r="A43" s="14"/>
      <c r="B43" s="15"/>
      <c r="C43" s="11"/>
      <c r="D43" s="7" t="str">
        <f t="shared" ref="D43:L43" si="13">D33</f>
        <v>хлеб</v>
      </c>
      <c r="E43" s="34" t="str">
        <f t="shared" si="13"/>
        <v>Хлеб ржаной</v>
      </c>
      <c r="F43" s="35">
        <f t="shared" si="13"/>
        <v>30</v>
      </c>
      <c r="G43" s="35">
        <f t="shared" si="13"/>
        <v>2.5499999999999998</v>
      </c>
      <c r="H43" s="35">
        <f t="shared" si="13"/>
        <v>0.99</v>
      </c>
      <c r="I43" s="35">
        <f t="shared" si="13"/>
        <v>14.49</v>
      </c>
      <c r="J43" s="35">
        <f t="shared" si="13"/>
        <v>77.7</v>
      </c>
      <c r="K43" s="36" t="str">
        <f t="shared" si="13"/>
        <v>2/1а</v>
      </c>
      <c r="L43" s="35">
        <f t="shared" si="13"/>
        <v>2.2999999999999998</v>
      </c>
    </row>
    <row r="44" spans="1:12" ht="15" x14ac:dyDescent="0.25">
      <c r="A44" s="14"/>
      <c r="B44" s="15"/>
      <c r="C44" s="11"/>
      <c r="D44" s="43" t="str">
        <f t="shared" ref="D44:L44" si="14">D34</f>
        <v>хлеб</v>
      </c>
      <c r="E44" s="34" t="str">
        <f t="shared" si="14"/>
        <v>Хлеб пшеничный</v>
      </c>
      <c r="F44" s="35">
        <f t="shared" si="14"/>
        <v>60</v>
      </c>
      <c r="G44" s="35">
        <f t="shared" si="14"/>
        <v>4.05</v>
      </c>
      <c r="H44" s="35">
        <f t="shared" si="14"/>
        <v>0.51</v>
      </c>
      <c r="I44" s="35">
        <f t="shared" si="14"/>
        <v>30.09</v>
      </c>
      <c r="J44" s="35">
        <f t="shared" si="14"/>
        <v>70.5</v>
      </c>
      <c r="K44" s="36">
        <f t="shared" si="14"/>
        <v>4</v>
      </c>
      <c r="L44" s="35">
        <f t="shared" si="14"/>
        <v>4</v>
      </c>
    </row>
    <row r="45" spans="1:12" ht="15" x14ac:dyDescent="0.25">
      <c r="A45" s="14"/>
      <c r="B45" s="15"/>
      <c r="C45" s="11"/>
      <c r="D45" s="43"/>
      <c r="E45" s="34"/>
      <c r="F45" s="35"/>
      <c r="G45" s="35"/>
      <c r="H45" s="35"/>
      <c r="I45" s="35"/>
      <c r="J45" s="35"/>
      <c r="K45" s="36"/>
      <c r="L45" s="35"/>
    </row>
    <row r="46" spans="1:12" ht="15" x14ac:dyDescent="0.25">
      <c r="A46" s="16"/>
      <c r="B46" s="17"/>
      <c r="C46" s="8"/>
      <c r="D46" s="18" t="s">
        <v>33</v>
      </c>
      <c r="E46" s="9"/>
      <c r="F46" s="19"/>
      <c r="G46" s="19">
        <f t="shared" ref="G46" si="15">SUM(G37:G45)</f>
        <v>36.619999999999997</v>
      </c>
      <c r="H46" s="19">
        <f t="shared" ref="H46" si="16">SUM(H37:H45)</f>
        <v>17.939999999999998</v>
      </c>
      <c r="I46" s="19">
        <f t="shared" ref="I46" si="17">SUM(I37:I45)</f>
        <v>147.45999999999998</v>
      </c>
      <c r="J46" s="19">
        <f t="shared" ref="J46:L46" si="18">SUM(J37:J45)</f>
        <v>832.96</v>
      </c>
      <c r="K46" s="25"/>
      <c r="L46" s="19">
        <f t="shared" si="18"/>
        <v>77.34</v>
      </c>
    </row>
    <row r="47" spans="1:12" s="62" customFormat="1" ht="15.75" customHeight="1" thickBot="1" x14ac:dyDescent="0.25">
      <c r="A47" s="59">
        <f>A28</f>
        <v>1</v>
      </c>
      <c r="B47" s="59">
        <f>B28</f>
        <v>2</v>
      </c>
      <c r="C47" s="74" t="s">
        <v>4</v>
      </c>
      <c r="D47" s="75"/>
      <c r="E47" s="60"/>
      <c r="F47" s="61"/>
      <c r="G47" s="61"/>
      <c r="H47" s="61"/>
      <c r="I47" s="61"/>
      <c r="J47" s="61"/>
      <c r="K47" s="61"/>
      <c r="L47" s="61"/>
    </row>
    <row r="48" spans="1:12" ht="15.75" thickTop="1" x14ac:dyDescent="0.25">
      <c r="A48" s="23">
        <v>1</v>
      </c>
      <c r="B48" s="15">
        <v>3</v>
      </c>
      <c r="C48" s="11" t="s">
        <v>20</v>
      </c>
      <c r="D48" s="8" t="s">
        <v>21</v>
      </c>
      <c r="E48" s="46" t="s">
        <v>46</v>
      </c>
      <c r="F48" s="47">
        <v>200</v>
      </c>
      <c r="G48" s="47">
        <v>11</v>
      </c>
      <c r="H48" s="47">
        <v>15</v>
      </c>
      <c r="I48" s="47">
        <v>50.5</v>
      </c>
      <c r="J48" s="47">
        <v>381</v>
      </c>
      <c r="K48" s="48">
        <v>260</v>
      </c>
      <c r="L48" s="47">
        <v>49.97</v>
      </c>
    </row>
    <row r="49" spans="1:12" ht="15" x14ac:dyDescent="0.25">
      <c r="A49" s="23"/>
      <c r="B49" s="15"/>
      <c r="C49" s="11"/>
      <c r="D49" s="6" t="s">
        <v>43</v>
      </c>
      <c r="E49" s="34" t="s">
        <v>64</v>
      </c>
      <c r="F49" s="35">
        <v>60</v>
      </c>
      <c r="G49" s="35">
        <v>2.16</v>
      </c>
      <c r="H49" s="35">
        <v>6.12</v>
      </c>
      <c r="I49" s="35">
        <v>4.68</v>
      </c>
      <c r="J49" s="35">
        <v>82.2</v>
      </c>
      <c r="K49" s="36">
        <v>30</v>
      </c>
      <c r="L49" s="35">
        <v>8.52</v>
      </c>
    </row>
    <row r="50" spans="1:12" ht="15" x14ac:dyDescent="0.25">
      <c r="A50" s="23"/>
      <c r="B50" s="15"/>
      <c r="C50" s="11"/>
      <c r="D50" s="7" t="s">
        <v>22</v>
      </c>
      <c r="E50" s="34" t="s">
        <v>40</v>
      </c>
      <c r="F50" s="35" t="s">
        <v>41</v>
      </c>
      <c r="G50" s="35">
        <v>0.2</v>
      </c>
      <c r="H50" s="35"/>
      <c r="I50" s="35">
        <v>14</v>
      </c>
      <c r="J50" s="35">
        <v>56.8</v>
      </c>
      <c r="K50" s="36">
        <v>943</v>
      </c>
      <c r="L50" s="35">
        <v>2.4700000000000002</v>
      </c>
    </row>
    <row r="51" spans="1:12" ht="15" x14ac:dyDescent="0.25">
      <c r="A51" s="23"/>
      <c r="B51" s="15"/>
      <c r="C51" s="11"/>
      <c r="D51" s="7" t="s">
        <v>23</v>
      </c>
      <c r="E51" s="34" t="s">
        <v>50</v>
      </c>
      <c r="F51" s="35">
        <v>30</v>
      </c>
      <c r="G51" s="35">
        <v>2.5499999999999998</v>
      </c>
      <c r="H51" s="35">
        <v>0.99</v>
      </c>
      <c r="I51" s="35">
        <v>14.49</v>
      </c>
      <c r="J51" s="35">
        <v>77.7</v>
      </c>
      <c r="K51" s="36" t="s">
        <v>51</v>
      </c>
      <c r="L51" s="35">
        <v>2.2999999999999998</v>
      </c>
    </row>
    <row r="52" spans="1:12" ht="15" x14ac:dyDescent="0.25">
      <c r="A52" s="23"/>
      <c r="B52" s="15"/>
      <c r="C52" s="11"/>
      <c r="D52" s="7" t="s">
        <v>23</v>
      </c>
      <c r="E52" s="34" t="s">
        <v>42</v>
      </c>
      <c r="F52" s="35">
        <v>60</v>
      </c>
      <c r="G52" s="35">
        <v>4.05</v>
      </c>
      <c r="H52" s="35">
        <v>0.51</v>
      </c>
      <c r="I52" s="35">
        <v>30.09</v>
      </c>
      <c r="J52" s="35">
        <v>141.15</v>
      </c>
      <c r="K52" s="36">
        <v>122</v>
      </c>
      <c r="L52" s="35">
        <v>4</v>
      </c>
    </row>
    <row r="53" spans="1:12" ht="15" x14ac:dyDescent="0.25">
      <c r="A53" s="23"/>
      <c r="B53" s="15"/>
      <c r="C53" s="11"/>
      <c r="D53" s="6" t="str">
        <f>$D$35</f>
        <v>конд.изд.</v>
      </c>
      <c r="E53" s="34" t="s">
        <v>65</v>
      </c>
      <c r="F53" s="35">
        <v>20</v>
      </c>
      <c r="G53" s="35">
        <v>2.48</v>
      </c>
      <c r="H53" s="35">
        <v>5.58</v>
      </c>
      <c r="I53" s="35">
        <v>24.93</v>
      </c>
      <c r="J53" s="35">
        <v>136.5</v>
      </c>
      <c r="K53" s="36">
        <v>61</v>
      </c>
      <c r="L53" s="35">
        <v>5.2</v>
      </c>
    </row>
    <row r="54" spans="1:12" ht="15" x14ac:dyDescent="0.25">
      <c r="A54" s="23"/>
      <c r="B54" s="15"/>
      <c r="C54" s="11"/>
      <c r="D54" s="6"/>
      <c r="E54" s="34"/>
      <c r="F54" s="35"/>
      <c r="G54" s="35"/>
      <c r="H54" s="35"/>
      <c r="I54" s="35"/>
      <c r="J54" s="35"/>
      <c r="K54" s="36"/>
      <c r="L54" s="35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SUM(F48:F54)</f>
        <v>370</v>
      </c>
      <c r="G55" s="19">
        <f t="shared" ref="G55" si="19">SUM(G48:G54)</f>
        <v>22.44</v>
      </c>
      <c r="H55" s="19">
        <f t="shared" ref="H55" si="20">SUM(H48:H54)</f>
        <v>28.200000000000003</v>
      </c>
      <c r="I55" s="19">
        <f t="shared" ref="I55" si="21">SUM(I48:I54)</f>
        <v>138.69</v>
      </c>
      <c r="J55" s="19">
        <f t="shared" ref="J55:L55" si="22">SUM(J48:J54)</f>
        <v>875.35</v>
      </c>
      <c r="K55" s="25"/>
      <c r="L55" s="19">
        <f t="shared" si="22"/>
        <v>72.459999999999994</v>
      </c>
    </row>
    <row r="56" spans="1:12" ht="15" x14ac:dyDescent="0.25">
      <c r="A56" s="26">
        <f>A48</f>
        <v>1</v>
      </c>
      <c r="B56" s="13">
        <f>B48</f>
        <v>3</v>
      </c>
      <c r="C56" s="10" t="s">
        <v>25</v>
      </c>
      <c r="D56" s="7" t="s">
        <v>26</v>
      </c>
      <c r="E56" s="34"/>
      <c r="F56" s="35"/>
      <c r="G56" s="35"/>
      <c r="H56" s="35"/>
      <c r="I56" s="35"/>
      <c r="J56" s="35"/>
      <c r="K56" s="36"/>
      <c r="L56" s="35"/>
    </row>
    <row r="57" spans="1:12" ht="15" x14ac:dyDescent="0.25">
      <c r="A57" s="23"/>
      <c r="B57" s="15"/>
      <c r="C57" s="11"/>
      <c r="D57" s="7" t="s">
        <v>27</v>
      </c>
      <c r="E57" s="34" t="s">
        <v>66</v>
      </c>
      <c r="F57" s="35">
        <v>250</v>
      </c>
      <c r="G57" s="35">
        <v>8</v>
      </c>
      <c r="H57" s="35">
        <v>2</v>
      </c>
      <c r="I57" s="35">
        <v>23</v>
      </c>
      <c r="J57" s="35">
        <v>127</v>
      </c>
      <c r="K57" s="36">
        <v>39.1</v>
      </c>
      <c r="L57" s="35">
        <v>11.86</v>
      </c>
    </row>
    <row r="58" spans="1:12" ht="15" x14ac:dyDescent="0.25">
      <c r="A58" s="23"/>
      <c r="B58" s="15"/>
      <c r="C58" s="11"/>
      <c r="D58" s="7" t="s">
        <v>28</v>
      </c>
      <c r="E58" s="34" t="str">
        <f t="shared" ref="E58:L58" si="23">E48</f>
        <v>Плов с говядиной</v>
      </c>
      <c r="F58" s="35">
        <f t="shared" si="23"/>
        <v>200</v>
      </c>
      <c r="G58" s="35">
        <f t="shared" si="23"/>
        <v>11</v>
      </c>
      <c r="H58" s="35">
        <f t="shared" si="23"/>
        <v>15</v>
      </c>
      <c r="I58" s="35">
        <f t="shared" si="23"/>
        <v>50.5</v>
      </c>
      <c r="J58" s="35">
        <f t="shared" si="23"/>
        <v>381</v>
      </c>
      <c r="K58" s="36">
        <f t="shared" si="23"/>
        <v>260</v>
      </c>
      <c r="L58" s="35">
        <f t="shared" si="23"/>
        <v>49.97</v>
      </c>
    </row>
    <row r="59" spans="1:12" ht="15" x14ac:dyDescent="0.25">
      <c r="A59" s="23"/>
      <c r="B59" s="15"/>
      <c r="C59" s="11"/>
      <c r="D59" s="7" t="s">
        <v>29</v>
      </c>
      <c r="E59" s="34"/>
      <c r="F59" s="35"/>
      <c r="G59" s="35"/>
      <c r="H59" s="35"/>
      <c r="I59" s="35"/>
      <c r="J59" s="35"/>
      <c r="K59" s="36"/>
      <c r="L59" s="35"/>
    </row>
    <row r="60" spans="1:12" ht="15" x14ac:dyDescent="0.25">
      <c r="A60" s="23"/>
      <c r="B60" s="15"/>
      <c r="C60" s="11"/>
      <c r="D60" s="7" t="s">
        <v>30</v>
      </c>
      <c r="E60" s="34" t="str">
        <f t="shared" ref="E60:L63" si="24">E50</f>
        <v>Чай с сахаром</v>
      </c>
      <c r="F60" s="35" t="str">
        <f t="shared" si="24"/>
        <v>200/15</v>
      </c>
      <c r="G60" s="35">
        <f t="shared" si="24"/>
        <v>0.2</v>
      </c>
      <c r="H60" s="35">
        <f t="shared" si="24"/>
        <v>0</v>
      </c>
      <c r="I60" s="35">
        <f t="shared" si="24"/>
        <v>14</v>
      </c>
      <c r="J60" s="35">
        <f t="shared" si="24"/>
        <v>56.8</v>
      </c>
      <c r="K60" s="36">
        <f t="shared" si="24"/>
        <v>943</v>
      </c>
      <c r="L60" s="35">
        <f t="shared" si="24"/>
        <v>2.4700000000000002</v>
      </c>
    </row>
    <row r="61" spans="1:12" ht="15" x14ac:dyDescent="0.25">
      <c r="A61" s="23"/>
      <c r="B61" s="15"/>
      <c r="C61" s="11"/>
      <c r="D61" s="7" t="s">
        <v>45</v>
      </c>
      <c r="E61" s="34" t="str">
        <f t="shared" si="24"/>
        <v>Хлеб ржаной</v>
      </c>
      <c r="F61" s="35">
        <f t="shared" si="24"/>
        <v>30</v>
      </c>
      <c r="G61" s="35">
        <f t="shared" si="24"/>
        <v>2.5499999999999998</v>
      </c>
      <c r="H61" s="35">
        <f t="shared" si="24"/>
        <v>0.99</v>
      </c>
      <c r="I61" s="35">
        <f t="shared" si="24"/>
        <v>14.49</v>
      </c>
      <c r="J61" s="35">
        <f t="shared" si="24"/>
        <v>77.7</v>
      </c>
      <c r="K61" s="36" t="str">
        <f t="shared" si="24"/>
        <v>2/1а</v>
      </c>
      <c r="L61" s="35">
        <f t="shared" si="24"/>
        <v>2.2999999999999998</v>
      </c>
    </row>
    <row r="62" spans="1:12" ht="15" x14ac:dyDescent="0.25">
      <c r="A62" s="23"/>
      <c r="B62" s="15"/>
      <c r="C62" s="11"/>
      <c r="D62" s="7" t="s">
        <v>45</v>
      </c>
      <c r="E62" s="34" t="str">
        <f t="shared" si="24"/>
        <v>Хлеб пшеничный</v>
      </c>
      <c r="F62" s="35">
        <f t="shared" si="24"/>
        <v>60</v>
      </c>
      <c r="G62" s="35">
        <f t="shared" si="24"/>
        <v>4.05</v>
      </c>
      <c r="H62" s="35">
        <f t="shared" si="24"/>
        <v>0.51</v>
      </c>
      <c r="I62" s="35">
        <f t="shared" si="24"/>
        <v>30.09</v>
      </c>
      <c r="J62" s="35">
        <f t="shared" si="24"/>
        <v>141.15</v>
      </c>
      <c r="K62" s="36">
        <f t="shared" si="24"/>
        <v>122</v>
      </c>
      <c r="L62" s="35">
        <f t="shared" si="24"/>
        <v>4</v>
      </c>
    </row>
    <row r="63" spans="1:12" ht="15" x14ac:dyDescent="0.25">
      <c r="A63" s="23"/>
      <c r="B63" s="15"/>
      <c r="C63" s="11"/>
      <c r="D63" s="6" t="s">
        <v>67</v>
      </c>
      <c r="E63" s="34" t="str">
        <f t="shared" si="24"/>
        <v>Печенье пром.пр-ва</v>
      </c>
      <c r="F63" s="35">
        <f t="shared" si="24"/>
        <v>20</v>
      </c>
      <c r="G63" s="35">
        <f t="shared" si="24"/>
        <v>2.48</v>
      </c>
      <c r="H63" s="35">
        <f t="shared" si="24"/>
        <v>5.58</v>
      </c>
      <c r="I63" s="35">
        <f t="shared" si="24"/>
        <v>24.93</v>
      </c>
      <c r="J63" s="35">
        <f t="shared" si="24"/>
        <v>136.5</v>
      </c>
      <c r="K63" s="36">
        <f t="shared" si="24"/>
        <v>61</v>
      </c>
      <c r="L63" s="35">
        <f t="shared" si="24"/>
        <v>5.2</v>
      </c>
    </row>
    <row r="64" spans="1:12" ht="15" x14ac:dyDescent="0.25">
      <c r="A64" s="23"/>
      <c r="B64" s="15"/>
      <c r="C64" s="11"/>
      <c r="D64" s="6"/>
      <c r="E64" s="34"/>
      <c r="F64" s="35"/>
      <c r="G64" s="35"/>
      <c r="H64" s="35"/>
      <c r="I64" s="35"/>
      <c r="J64" s="35"/>
      <c r="K64" s="36"/>
      <c r="L64" s="35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560</v>
      </c>
      <c r="G65" s="19">
        <f t="shared" ref="G65" si="25">SUM(G56:G64)</f>
        <v>28.28</v>
      </c>
      <c r="H65" s="19">
        <f t="shared" ref="H65" si="26">SUM(H56:H64)</f>
        <v>24.08</v>
      </c>
      <c r="I65" s="19">
        <f t="shared" ref="I65" si="27">SUM(I56:I64)</f>
        <v>157.01</v>
      </c>
      <c r="J65" s="19">
        <f t="shared" ref="J65:L65" si="28">SUM(J56:J64)</f>
        <v>920.15</v>
      </c>
      <c r="K65" s="25"/>
      <c r="L65" s="19">
        <f t="shared" si="28"/>
        <v>75.8</v>
      </c>
    </row>
    <row r="66" spans="1:12" s="62" customFormat="1" ht="15.75" customHeight="1" thickBot="1" x14ac:dyDescent="0.25">
      <c r="A66" s="58">
        <f>A48</f>
        <v>1</v>
      </c>
      <c r="B66" s="59">
        <f>B48</f>
        <v>3</v>
      </c>
      <c r="C66" s="74" t="s">
        <v>4</v>
      </c>
      <c r="D66" s="75"/>
      <c r="E66" s="60"/>
      <c r="F66" s="61"/>
      <c r="G66" s="61"/>
      <c r="H66" s="61"/>
      <c r="I66" s="61"/>
      <c r="J66" s="61"/>
      <c r="K66" s="61"/>
      <c r="L66" s="61"/>
    </row>
    <row r="67" spans="1:12" ht="15.75" thickTop="1" x14ac:dyDescent="0.25">
      <c r="A67" s="23">
        <v>1</v>
      </c>
      <c r="B67" s="15">
        <v>4</v>
      </c>
      <c r="C67" s="11" t="s">
        <v>20</v>
      </c>
      <c r="D67" s="8" t="s">
        <v>21</v>
      </c>
      <c r="E67" s="46" t="s">
        <v>68</v>
      </c>
      <c r="F67" s="47">
        <v>180</v>
      </c>
      <c r="G67" s="47">
        <v>7.92</v>
      </c>
      <c r="H67" s="47">
        <v>5.26</v>
      </c>
      <c r="I67" s="47">
        <v>42.32</v>
      </c>
      <c r="J67" s="47">
        <v>256.45</v>
      </c>
      <c r="K67" s="48">
        <v>679</v>
      </c>
      <c r="L67" s="47">
        <v>10.64</v>
      </c>
    </row>
    <row r="68" spans="1:12" ht="15" x14ac:dyDescent="0.25">
      <c r="A68" s="23"/>
      <c r="B68" s="15"/>
      <c r="C68" s="11"/>
      <c r="D68" s="6" t="s">
        <v>60</v>
      </c>
      <c r="E68" s="34" t="s">
        <v>69</v>
      </c>
      <c r="F68" s="35">
        <v>100</v>
      </c>
      <c r="G68" s="35">
        <v>10.84</v>
      </c>
      <c r="H68" s="35">
        <v>12.42</v>
      </c>
      <c r="I68" s="35">
        <v>1.45</v>
      </c>
      <c r="J68" s="35">
        <v>161</v>
      </c>
      <c r="K68" s="36">
        <v>281</v>
      </c>
      <c r="L68" s="35">
        <v>37.270000000000003</v>
      </c>
    </row>
    <row r="69" spans="1:12" ht="15" x14ac:dyDescent="0.25">
      <c r="A69" s="23"/>
      <c r="B69" s="15"/>
      <c r="C69" s="11"/>
      <c r="D69" s="7" t="s">
        <v>43</v>
      </c>
      <c r="E69" s="34" t="s">
        <v>70</v>
      </c>
      <c r="F69" s="35">
        <v>60</v>
      </c>
      <c r="G69" s="35">
        <v>1</v>
      </c>
      <c r="H69" s="35">
        <v>4</v>
      </c>
      <c r="I69" s="35">
        <v>4</v>
      </c>
      <c r="J69" s="35">
        <v>43</v>
      </c>
      <c r="K69" s="36">
        <v>53</v>
      </c>
      <c r="L69" s="35">
        <v>6.49</v>
      </c>
    </row>
    <row r="70" spans="1:12" ht="15" x14ac:dyDescent="0.25">
      <c r="A70" s="23"/>
      <c r="B70" s="15"/>
      <c r="C70" s="11"/>
      <c r="D70" s="7" t="str">
        <f t="shared" ref="D70:L70" si="29">D60</f>
        <v>напиток</v>
      </c>
      <c r="E70" s="34" t="str">
        <f t="shared" si="29"/>
        <v>Чай с сахаром</v>
      </c>
      <c r="F70" s="35" t="str">
        <f t="shared" si="29"/>
        <v>200/15</v>
      </c>
      <c r="G70" s="35">
        <f t="shared" si="29"/>
        <v>0.2</v>
      </c>
      <c r="H70" s="35">
        <f t="shared" si="29"/>
        <v>0</v>
      </c>
      <c r="I70" s="35">
        <f t="shared" si="29"/>
        <v>14</v>
      </c>
      <c r="J70" s="35">
        <f t="shared" si="29"/>
        <v>56.8</v>
      </c>
      <c r="K70" s="36">
        <f t="shared" si="29"/>
        <v>943</v>
      </c>
      <c r="L70" s="35">
        <f t="shared" si="29"/>
        <v>2.4700000000000002</v>
      </c>
    </row>
    <row r="71" spans="1:12" ht="15" x14ac:dyDescent="0.25">
      <c r="A71" s="23"/>
      <c r="B71" s="15"/>
      <c r="C71" s="11"/>
      <c r="D71" s="7" t="str">
        <f t="shared" ref="D71:L71" si="30">D61</f>
        <v xml:space="preserve">хлеб </v>
      </c>
      <c r="E71" s="34" t="str">
        <f t="shared" si="30"/>
        <v>Хлеб ржаной</v>
      </c>
      <c r="F71" s="35">
        <f t="shared" si="30"/>
        <v>30</v>
      </c>
      <c r="G71" s="35">
        <f t="shared" si="30"/>
        <v>2.5499999999999998</v>
      </c>
      <c r="H71" s="35">
        <f t="shared" si="30"/>
        <v>0.99</v>
      </c>
      <c r="I71" s="35">
        <f t="shared" si="30"/>
        <v>14.49</v>
      </c>
      <c r="J71" s="35">
        <f t="shared" si="30"/>
        <v>77.7</v>
      </c>
      <c r="K71" s="36" t="str">
        <f t="shared" si="30"/>
        <v>2/1а</v>
      </c>
      <c r="L71" s="35">
        <f t="shared" si="30"/>
        <v>2.2999999999999998</v>
      </c>
    </row>
    <row r="72" spans="1:12" ht="15" x14ac:dyDescent="0.25">
      <c r="A72" s="23"/>
      <c r="B72" s="15"/>
      <c r="C72" s="11"/>
      <c r="D72" s="6" t="str">
        <f t="shared" ref="D72:L72" si="31">D62</f>
        <v xml:space="preserve">хлеб </v>
      </c>
      <c r="E72" s="34" t="str">
        <f t="shared" si="31"/>
        <v>Хлеб пшеничный</v>
      </c>
      <c r="F72" s="35">
        <f t="shared" si="31"/>
        <v>60</v>
      </c>
      <c r="G72" s="35">
        <f t="shared" si="31"/>
        <v>4.05</v>
      </c>
      <c r="H72" s="35">
        <f t="shared" si="31"/>
        <v>0.51</v>
      </c>
      <c r="I72" s="35">
        <f t="shared" si="31"/>
        <v>30.09</v>
      </c>
      <c r="J72" s="35">
        <f t="shared" si="31"/>
        <v>141.15</v>
      </c>
      <c r="K72" s="36">
        <f t="shared" si="31"/>
        <v>122</v>
      </c>
      <c r="L72" s="35">
        <f t="shared" si="31"/>
        <v>4</v>
      </c>
    </row>
    <row r="73" spans="1:12" ht="15" x14ac:dyDescent="0.25">
      <c r="A73" s="23"/>
      <c r="B73" s="15"/>
      <c r="C73" s="11"/>
      <c r="D73" s="6" t="s">
        <v>24</v>
      </c>
      <c r="E73" s="34" t="s">
        <v>47</v>
      </c>
      <c r="F73" s="35">
        <v>100</v>
      </c>
      <c r="G73" s="35"/>
      <c r="H73" s="35"/>
      <c r="I73" s="35">
        <v>10</v>
      </c>
      <c r="J73" s="35">
        <v>47</v>
      </c>
      <c r="K73" s="36">
        <v>231</v>
      </c>
      <c r="L73" s="35">
        <v>11.3</v>
      </c>
    </row>
    <row r="74" spans="1:12" ht="15" x14ac:dyDescent="0.25">
      <c r="A74" s="24"/>
      <c r="B74" s="17"/>
      <c r="C74" s="8"/>
      <c r="D74" s="18" t="s">
        <v>33</v>
      </c>
      <c r="E74" s="9"/>
      <c r="F74" s="19">
        <f>SUM(F67:F73)</f>
        <v>530</v>
      </c>
      <c r="G74" s="19">
        <f t="shared" ref="G74" si="32">SUM(G67:G73)</f>
        <v>26.56</v>
      </c>
      <c r="H74" s="19">
        <f t="shared" ref="H74" si="33">SUM(H67:H73)</f>
        <v>23.18</v>
      </c>
      <c r="I74" s="19">
        <f t="shared" ref="I74" si="34">SUM(I67:I73)</f>
        <v>116.35000000000001</v>
      </c>
      <c r="J74" s="19">
        <f t="shared" ref="J74:L74" si="35">SUM(J67:J73)</f>
        <v>783.1</v>
      </c>
      <c r="K74" s="25"/>
      <c r="L74" s="19">
        <f t="shared" si="35"/>
        <v>74.47</v>
      </c>
    </row>
    <row r="75" spans="1:12" ht="15" x14ac:dyDescent="0.25">
      <c r="A75" s="26">
        <f>A67</f>
        <v>1</v>
      </c>
      <c r="B75" s="13">
        <f>B67</f>
        <v>4</v>
      </c>
      <c r="C75" s="10" t="s">
        <v>25</v>
      </c>
      <c r="D75" s="7" t="s">
        <v>26</v>
      </c>
      <c r="E75" s="34"/>
      <c r="F75" s="35"/>
      <c r="G75" s="35"/>
      <c r="H75" s="35"/>
      <c r="I75" s="35"/>
      <c r="J75" s="35"/>
      <c r="K75" s="36"/>
      <c r="L75" s="35"/>
    </row>
    <row r="76" spans="1:12" ht="15" x14ac:dyDescent="0.25">
      <c r="A76" s="23"/>
      <c r="B76" s="15"/>
      <c r="C76" s="11"/>
      <c r="D76" s="7" t="s">
        <v>27</v>
      </c>
      <c r="E76" s="34" t="s">
        <v>71</v>
      </c>
      <c r="F76" s="35" t="s">
        <v>54</v>
      </c>
      <c r="G76" s="35">
        <v>3</v>
      </c>
      <c r="H76" s="35">
        <v>5</v>
      </c>
      <c r="I76" s="35">
        <v>8</v>
      </c>
      <c r="J76" s="35">
        <v>109.5</v>
      </c>
      <c r="K76" s="36">
        <v>56.01</v>
      </c>
      <c r="L76" s="35">
        <v>20.62</v>
      </c>
    </row>
    <row r="77" spans="1:12" ht="15" x14ac:dyDescent="0.25">
      <c r="A77" s="23"/>
      <c r="B77" s="15"/>
      <c r="C77" s="11"/>
      <c r="D77" s="7" t="s">
        <v>28</v>
      </c>
      <c r="E77" s="34" t="str">
        <f t="shared" ref="E77:L77" si="36">E67</f>
        <v>Каша пшеничная рассыпчатая</v>
      </c>
      <c r="F77" s="35">
        <f t="shared" si="36"/>
        <v>180</v>
      </c>
      <c r="G77" s="35">
        <f t="shared" si="36"/>
        <v>7.92</v>
      </c>
      <c r="H77" s="35">
        <f t="shared" si="36"/>
        <v>5.26</v>
      </c>
      <c r="I77" s="35">
        <f t="shared" si="36"/>
        <v>42.32</v>
      </c>
      <c r="J77" s="35">
        <f t="shared" si="36"/>
        <v>256.45</v>
      </c>
      <c r="K77" s="36">
        <f t="shared" si="36"/>
        <v>679</v>
      </c>
      <c r="L77" s="35">
        <f t="shared" si="36"/>
        <v>10.64</v>
      </c>
    </row>
    <row r="78" spans="1:12" ht="15" x14ac:dyDescent="0.25">
      <c r="A78" s="23"/>
      <c r="B78" s="15"/>
      <c r="C78" s="11"/>
      <c r="D78" s="7"/>
      <c r="E78" s="34" t="str">
        <f t="shared" ref="E78:L78" si="37">E68</f>
        <v>Говядина тушенная</v>
      </c>
      <c r="F78" s="35">
        <f t="shared" si="37"/>
        <v>100</v>
      </c>
      <c r="G78" s="35">
        <f t="shared" si="37"/>
        <v>10.84</v>
      </c>
      <c r="H78" s="35">
        <f t="shared" si="37"/>
        <v>12.42</v>
      </c>
      <c r="I78" s="35">
        <f t="shared" si="37"/>
        <v>1.45</v>
      </c>
      <c r="J78" s="35">
        <f t="shared" si="37"/>
        <v>161</v>
      </c>
      <c r="K78" s="36">
        <f t="shared" si="37"/>
        <v>281</v>
      </c>
      <c r="L78" s="35">
        <f t="shared" si="37"/>
        <v>37.270000000000003</v>
      </c>
    </row>
    <row r="79" spans="1:12" ht="15" x14ac:dyDescent="0.25">
      <c r="A79" s="23"/>
      <c r="B79" s="15"/>
      <c r="C79" s="11"/>
      <c r="D79" s="7" t="s">
        <v>30</v>
      </c>
      <c r="E79" s="34" t="str">
        <f t="shared" ref="E79:L81" si="38">E70</f>
        <v>Чай с сахаром</v>
      </c>
      <c r="F79" s="35" t="str">
        <f t="shared" si="38"/>
        <v>200/15</v>
      </c>
      <c r="G79" s="35">
        <f t="shared" si="38"/>
        <v>0.2</v>
      </c>
      <c r="H79" s="35">
        <f t="shared" si="38"/>
        <v>0</v>
      </c>
      <c r="I79" s="35">
        <f t="shared" si="38"/>
        <v>14</v>
      </c>
      <c r="J79" s="35">
        <f t="shared" si="38"/>
        <v>56.8</v>
      </c>
      <c r="K79" s="36">
        <f t="shared" si="38"/>
        <v>943</v>
      </c>
      <c r="L79" s="35">
        <f t="shared" si="38"/>
        <v>2.4700000000000002</v>
      </c>
    </row>
    <row r="80" spans="1:12" ht="15" x14ac:dyDescent="0.25">
      <c r="A80" s="23"/>
      <c r="B80" s="15"/>
      <c r="C80" s="11"/>
      <c r="D80" s="7" t="s">
        <v>31</v>
      </c>
      <c r="E80" s="34" t="str">
        <f t="shared" si="38"/>
        <v>Хлеб ржаной</v>
      </c>
      <c r="F80" s="35">
        <f t="shared" si="38"/>
        <v>30</v>
      </c>
      <c r="G80" s="35">
        <f t="shared" si="38"/>
        <v>2.5499999999999998</v>
      </c>
      <c r="H80" s="35">
        <f t="shared" si="38"/>
        <v>0.99</v>
      </c>
      <c r="I80" s="35">
        <f t="shared" si="38"/>
        <v>14.49</v>
      </c>
      <c r="J80" s="35">
        <f t="shared" si="38"/>
        <v>77.7</v>
      </c>
      <c r="K80" s="36" t="str">
        <f t="shared" si="38"/>
        <v>2/1а</v>
      </c>
      <c r="L80" s="35">
        <f t="shared" si="38"/>
        <v>2.2999999999999998</v>
      </c>
    </row>
    <row r="81" spans="1:12" ht="15" x14ac:dyDescent="0.25">
      <c r="A81" s="23"/>
      <c r="B81" s="15"/>
      <c r="C81" s="11"/>
      <c r="D81" s="7" t="s">
        <v>32</v>
      </c>
      <c r="E81" s="34" t="str">
        <f t="shared" si="38"/>
        <v>Хлеб пшеничный</v>
      </c>
      <c r="F81" s="35">
        <f t="shared" si="38"/>
        <v>60</v>
      </c>
      <c r="G81" s="35">
        <f t="shared" si="38"/>
        <v>4.05</v>
      </c>
      <c r="H81" s="35">
        <f t="shared" si="38"/>
        <v>0.51</v>
      </c>
      <c r="I81" s="35">
        <f t="shared" si="38"/>
        <v>30.09</v>
      </c>
      <c r="J81" s="35">
        <f t="shared" si="38"/>
        <v>141.15</v>
      </c>
      <c r="K81" s="36">
        <f t="shared" si="38"/>
        <v>122</v>
      </c>
      <c r="L81" s="35">
        <f t="shared" si="38"/>
        <v>4</v>
      </c>
    </row>
    <row r="82" spans="1:12" ht="15" x14ac:dyDescent="0.25">
      <c r="A82" s="23"/>
      <c r="B82" s="15"/>
      <c r="C82" s="11"/>
      <c r="D82" s="6"/>
      <c r="E82" s="34"/>
      <c r="F82" s="35"/>
      <c r="G82" s="35"/>
      <c r="H82" s="35"/>
      <c r="I82" s="35"/>
      <c r="J82" s="35"/>
      <c r="K82" s="36"/>
      <c r="L82" s="35"/>
    </row>
    <row r="83" spans="1:12" ht="15" x14ac:dyDescent="0.25">
      <c r="A83" s="23"/>
      <c r="B83" s="15"/>
      <c r="C83" s="11"/>
      <c r="D83" s="6"/>
      <c r="E83" s="34"/>
      <c r="F83" s="35"/>
      <c r="G83" s="35"/>
      <c r="H83" s="35"/>
      <c r="I83" s="35"/>
      <c r="J83" s="35"/>
      <c r="K83" s="36"/>
      <c r="L83" s="35"/>
    </row>
    <row r="84" spans="1:12" ht="15" x14ac:dyDescent="0.25">
      <c r="A84" s="24"/>
      <c r="B84" s="17"/>
      <c r="C84" s="8"/>
      <c r="D84" s="18" t="s">
        <v>33</v>
      </c>
      <c r="E84" s="9"/>
      <c r="F84" s="19">
        <f>SUM(F75:F83)</f>
        <v>370</v>
      </c>
      <c r="G84" s="19">
        <f t="shared" ref="G84" si="39">SUM(G75:G83)</f>
        <v>28.56</v>
      </c>
      <c r="H84" s="19">
        <f t="shared" ref="H84" si="40">SUM(H75:H83)</f>
        <v>24.18</v>
      </c>
      <c r="I84" s="19">
        <f t="shared" ref="I84" si="41">SUM(I75:I83)</f>
        <v>110.35000000000001</v>
      </c>
      <c r="J84" s="19">
        <f t="shared" ref="J84:L84" si="42">SUM(J75:J83)</f>
        <v>802.6</v>
      </c>
      <c r="K84" s="25"/>
      <c r="L84" s="19">
        <f t="shared" si="42"/>
        <v>77.3</v>
      </c>
    </row>
    <row r="85" spans="1:12" s="62" customFormat="1" ht="15.75" customHeight="1" thickBot="1" x14ac:dyDescent="0.25">
      <c r="A85" s="58">
        <f>A67</f>
        <v>1</v>
      </c>
      <c r="B85" s="59">
        <f>B67</f>
        <v>4</v>
      </c>
      <c r="C85" s="74" t="s">
        <v>4</v>
      </c>
      <c r="D85" s="75"/>
      <c r="E85" s="60"/>
      <c r="F85" s="61"/>
      <c r="G85" s="61"/>
      <c r="H85" s="61"/>
      <c r="I85" s="61"/>
      <c r="J85" s="61"/>
      <c r="K85" s="61"/>
      <c r="L85" s="61"/>
    </row>
    <row r="86" spans="1:12" ht="15.75" thickTop="1" x14ac:dyDescent="0.25">
      <c r="A86" s="23">
        <v>1</v>
      </c>
      <c r="B86" s="15">
        <v>5</v>
      </c>
      <c r="C86" s="11" t="s">
        <v>20</v>
      </c>
      <c r="D86" s="8" t="s">
        <v>21</v>
      </c>
      <c r="E86" s="46" t="s">
        <v>72</v>
      </c>
      <c r="F86" s="47">
        <v>200</v>
      </c>
      <c r="G86" s="47">
        <v>12</v>
      </c>
      <c r="H86" s="47">
        <v>8</v>
      </c>
      <c r="I86" s="47">
        <v>52</v>
      </c>
      <c r="J86" s="47">
        <v>324</v>
      </c>
      <c r="K86" s="48">
        <v>114</v>
      </c>
      <c r="L86" s="47">
        <v>15.36</v>
      </c>
    </row>
    <row r="87" spans="1:12" ht="15" x14ac:dyDescent="0.25">
      <c r="A87" s="23"/>
      <c r="B87" s="15"/>
      <c r="C87" s="11"/>
      <c r="D87" s="6"/>
      <c r="E87" s="34" t="s">
        <v>61</v>
      </c>
      <c r="F87" s="35">
        <v>100</v>
      </c>
      <c r="G87" s="35">
        <v>14</v>
      </c>
      <c r="H87" s="35">
        <v>11</v>
      </c>
      <c r="I87" s="35">
        <v>4</v>
      </c>
      <c r="J87" s="35">
        <v>173</v>
      </c>
      <c r="K87" s="36">
        <v>56</v>
      </c>
      <c r="L87" s="35">
        <v>36.35</v>
      </c>
    </row>
    <row r="88" spans="1:12" ht="15" x14ac:dyDescent="0.25">
      <c r="A88" s="23"/>
      <c r="B88" s="15"/>
      <c r="C88" s="11"/>
      <c r="D88" s="7" t="str">
        <f t="shared" ref="D88:L88" si="43">D31</f>
        <v>напиток</v>
      </c>
      <c r="E88" s="34" t="str">
        <f t="shared" si="43"/>
        <v>Компот из смеси сухофруктов</v>
      </c>
      <c r="F88" s="35">
        <f t="shared" si="43"/>
        <v>200</v>
      </c>
      <c r="G88" s="35">
        <f t="shared" si="43"/>
        <v>1</v>
      </c>
      <c r="H88" s="35">
        <f t="shared" si="43"/>
        <v>0</v>
      </c>
      <c r="I88" s="35">
        <f t="shared" si="43"/>
        <v>31</v>
      </c>
      <c r="J88" s="35">
        <f t="shared" si="43"/>
        <v>130</v>
      </c>
      <c r="K88" s="36">
        <f t="shared" si="43"/>
        <v>241</v>
      </c>
      <c r="L88" s="35">
        <f t="shared" si="43"/>
        <v>16.920000000000002</v>
      </c>
    </row>
    <row r="89" spans="1:12" ht="15" x14ac:dyDescent="0.25">
      <c r="A89" s="23"/>
      <c r="B89" s="15"/>
      <c r="C89" s="11"/>
      <c r="D89" s="7"/>
      <c r="E89" s="34">
        <f t="shared" ref="E89:L89" si="44">E32</f>
        <v>0</v>
      </c>
      <c r="F89" s="35">
        <f t="shared" si="44"/>
        <v>0</v>
      </c>
      <c r="G89" s="35">
        <f t="shared" si="44"/>
        <v>0</v>
      </c>
      <c r="H89" s="35">
        <f t="shared" si="44"/>
        <v>0</v>
      </c>
      <c r="I89" s="35">
        <f t="shared" si="44"/>
        <v>0</v>
      </c>
      <c r="J89" s="35">
        <f t="shared" si="44"/>
        <v>0</v>
      </c>
      <c r="K89" s="36">
        <f t="shared" si="44"/>
        <v>0</v>
      </c>
      <c r="L89" s="35">
        <f t="shared" si="44"/>
        <v>0</v>
      </c>
    </row>
    <row r="90" spans="1:12" ht="15" x14ac:dyDescent="0.25">
      <c r="A90" s="23"/>
      <c r="B90" s="15"/>
      <c r="C90" s="11"/>
      <c r="D90" s="7" t="str">
        <f t="shared" ref="D90:L90" si="45">D33</f>
        <v>хлеб</v>
      </c>
      <c r="E90" s="34" t="str">
        <f t="shared" si="45"/>
        <v>Хлеб ржаной</v>
      </c>
      <c r="F90" s="35">
        <f t="shared" si="45"/>
        <v>30</v>
      </c>
      <c r="G90" s="35">
        <f t="shared" si="45"/>
        <v>2.5499999999999998</v>
      </c>
      <c r="H90" s="35">
        <f t="shared" si="45"/>
        <v>0.99</v>
      </c>
      <c r="I90" s="35">
        <f t="shared" si="45"/>
        <v>14.49</v>
      </c>
      <c r="J90" s="35">
        <f t="shared" si="45"/>
        <v>77.7</v>
      </c>
      <c r="K90" s="36" t="str">
        <f t="shared" si="45"/>
        <v>2/1а</v>
      </c>
      <c r="L90" s="35">
        <f t="shared" si="45"/>
        <v>2.2999999999999998</v>
      </c>
    </row>
    <row r="91" spans="1:12" ht="15" x14ac:dyDescent="0.25">
      <c r="A91" s="23"/>
      <c r="B91" s="15"/>
      <c r="C91" s="11"/>
      <c r="D91" s="6" t="str">
        <f t="shared" ref="D91:L91" si="46">D34</f>
        <v>хлеб</v>
      </c>
      <c r="E91" s="34" t="str">
        <f t="shared" si="46"/>
        <v>Хлеб пшеничный</v>
      </c>
      <c r="F91" s="35">
        <f t="shared" si="46"/>
        <v>60</v>
      </c>
      <c r="G91" s="35">
        <f t="shared" si="46"/>
        <v>4.05</v>
      </c>
      <c r="H91" s="35">
        <f t="shared" si="46"/>
        <v>0.51</v>
      </c>
      <c r="I91" s="35">
        <f t="shared" si="46"/>
        <v>30.09</v>
      </c>
      <c r="J91" s="35">
        <f t="shared" si="46"/>
        <v>70.5</v>
      </c>
      <c r="K91" s="36">
        <f t="shared" si="46"/>
        <v>4</v>
      </c>
      <c r="L91" s="35">
        <f t="shared" si="46"/>
        <v>4</v>
      </c>
    </row>
    <row r="92" spans="1:12" ht="15" x14ac:dyDescent="0.25">
      <c r="A92" s="23"/>
      <c r="B92" s="15"/>
      <c r="C92" s="11"/>
      <c r="D92" s="6"/>
      <c r="E92" s="34"/>
      <c r="F92" s="35"/>
      <c r="G92" s="35"/>
      <c r="H92" s="35"/>
      <c r="I92" s="35"/>
      <c r="J92" s="35"/>
      <c r="K92" s="36"/>
      <c r="L92" s="35"/>
    </row>
    <row r="93" spans="1:12" ht="15" x14ac:dyDescent="0.25">
      <c r="A93" s="24"/>
      <c r="B93" s="17"/>
      <c r="C93" s="8"/>
      <c r="D93" s="18" t="s">
        <v>33</v>
      </c>
      <c r="E93" s="9"/>
      <c r="F93" s="19">
        <f>SUM(F86:F92)</f>
        <v>590</v>
      </c>
      <c r="G93" s="19">
        <f t="shared" ref="G93" si="47">SUM(G86:G92)</f>
        <v>33.6</v>
      </c>
      <c r="H93" s="19">
        <f t="shared" ref="H93" si="48">SUM(H86:H92)</f>
        <v>20.5</v>
      </c>
      <c r="I93" s="19">
        <f t="shared" ref="I93" si="49">SUM(I86:I92)</f>
        <v>131.57999999999998</v>
      </c>
      <c r="J93" s="19">
        <f t="shared" ref="J93:L93" si="50">SUM(J86:J92)</f>
        <v>775.2</v>
      </c>
      <c r="K93" s="25"/>
      <c r="L93" s="19">
        <f t="shared" si="50"/>
        <v>74.929999999999993</v>
      </c>
    </row>
    <row r="94" spans="1:12" ht="15" x14ac:dyDescent="0.25">
      <c r="A94" s="26">
        <f>A86</f>
        <v>1</v>
      </c>
      <c r="B94" s="13">
        <f>B86</f>
        <v>5</v>
      </c>
      <c r="C94" s="10" t="s">
        <v>25</v>
      </c>
      <c r="D94" s="7" t="s">
        <v>26</v>
      </c>
      <c r="E94" s="34"/>
      <c r="F94" s="35"/>
      <c r="G94" s="35"/>
      <c r="H94" s="35"/>
      <c r="I94" s="35"/>
      <c r="J94" s="35"/>
      <c r="K94" s="36"/>
      <c r="L94" s="35"/>
    </row>
    <row r="95" spans="1:12" ht="15" x14ac:dyDescent="0.25">
      <c r="A95" s="23"/>
      <c r="B95" s="15"/>
      <c r="C95" s="11"/>
      <c r="D95" s="7" t="s">
        <v>27</v>
      </c>
      <c r="E95" s="34" t="s">
        <v>73</v>
      </c>
      <c r="F95" s="35">
        <v>250</v>
      </c>
      <c r="G95" s="35">
        <v>3</v>
      </c>
      <c r="H95" s="35">
        <v>7</v>
      </c>
      <c r="I95" s="35">
        <v>11</v>
      </c>
      <c r="J95" s="35">
        <v>171</v>
      </c>
      <c r="K95" s="36">
        <v>2019</v>
      </c>
      <c r="L95" s="35">
        <v>4.8899999999999997</v>
      </c>
    </row>
    <row r="96" spans="1:12" ht="15" x14ac:dyDescent="0.25">
      <c r="A96" s="23"/>
      <c r="B96" s="15"/>
      <c r="C96" s="11"/>
      <c r="D96" s="7" t="s">
        <v>28</v>
      </c>
      <c r="E96" s="34" t="str">
        <f t="shared" ref="E96:L97" si="51">E86</f>
        <v>Каша гречневая рассыпчатая</v>
      </c>
      <c r="F96" s="35">
        <f t="shared" si="51"/>
        <v>200</v>
      </c>
      <c r="G96" s="35">
        <f t="shared" si="51"/>
        <v>12</v>
      </c>
      <c r="H96" s="35">
        <f t="shared" si="51"/>
        <v>8</v>
      </c>
      <c r="I96" s="35">
        <f t="shared" si="51"/>
        <v>52</v>
      </c>
      <c r="J96" s="35">
        <f t="shared" si="51"/>
        <v>324</v>
      </c>
      <c r="K96" s="36">
        <f t="shared" si="51"/>
        <v>114</v>
      </c>
      <c r="L96" s="35">
        <f t="shared" si="51"/>
        <v>15.36</v>
      </c>
    </row>
    <row r="97" spans="1:12" ht="15" x14ac:dyDescent="0.25">
      <c r="A97" s="23"/>
      <c r="B97" s="15"/>
      <c r="C97" s="11"/>
      <c r="D97" s="7"/>
      <c r="E97" s="34" t="str">
        <f t="shared" si="51"/>
        <v>Гуляш куринный с овощами</v>
      </c>
      <c r="F97" s="35">
        <f t="shared" si="51"/>
        <v>100</v>
      </c>
      <c r="G97" s="35">
        <f t="shared" si="51"/>
        <v>14</v>
      </c>
      <c r="H97" s="35">
        <f t="shared" si="51"/>
        <v>11</v>
      </c>
      <c r="I97" s="35">
        <f t="shared" si="51"/>
        <v>4</v>
      </c>
      <c r="J97" s="35">
        <f t="shared" si="51"/>
        <v>173</v>
      </c>
      <c r="K97" s="36">
        <f t="shared" si="51"/>
        <v>56</v>
      </c>
      <c r="L97" s="35">
        <f t="shared" si="51"/>
        <v>36.35</v>
      </c>
    </row>
    <row r="98" spans="1:12" ht="15" x14ac:dyDescent="0.25">
      <c r="A98" s="23"/>
      <c r="B98" s="15"/>
      <c r="C98" s="11"/>
      <c r="D98" s="7" t="s">
        <v>30</v>
      </c>
      <c r="E98" s="34" t="str">
        <f t="shared" ref="E98:L98" si="52">E88</f>
        <v>Компот из смеси сухофруктов</v>
      </c>
      <c r="F98" s="35">
        <f t="shared" si="52"/>
        <v>200</v>
      </c>
      <c r="G98" s="35">
        <f t="shared" si="52"/>
        <v>1</v>
      </c>
      <c r="H98" s="35">
        <f t="shared" si="52"/>
        <v>0</v>
      </c>
      <c r="I98" s="35">
        <f t="shared" si="52"/>
        <v>31</v>
      </c>
      <c r="J98" s="35">
        <f t="shared" si="52"/>
        <v>130</v>
      </c>
      <c r="K98" s="36">
        <f t="shared" si="52"/>
        <v>241</v>
      </c>
      <c r="L98" s="35">
        <f t="shared" si="52"/>
        <v>16.920000000000002</v>
      </c>
    </row>
    <row r="99" spans="1:12" ht="15" x14ac:dyDescent="0.25">
      <c r="A99" s="23"/>
      <c r="B99" s="15"/>
      <c r="C99" s="11"/>
      <c r="D99" s="7" t="s">
        <v>45</v>
      </c>
      <c r="E99" s="34" t="str">
        <f t="shared" ref="E99:E100" si="53">E90</f>
        <v>Хлеб ржаной</v>
      </c>
      <c r="F99" s="35">
        <v>30</v>
      </c>
      <c r="G99" s="35">
        <v>2.5499999999999998</v>
      </c>
      <c r="H99" s="35">
        <v>0.99</v>
      </c>
      <c r="I99" s="35">
        <v>14.49</v>
      </c>
      <c r="J99" s="35">
        <v>77.7</v>
      </c>
      <c r="K99" s="36" t="s">
        <v>51</v>
      </c>
      <c r="L99" s="35">
        <v>2.2999999999999998</v>
      </c>
    </row>
    <row r="100" spans="1:12" ht="15" x14ac:dyDescent="0.25">
      <c r="A100" s="23"/>
      <c r="B100" s="15"/>
      <c r="C100" s="11"/>
      <c r="D100" s="7" t="s">
        <v>45</v>
      </c>
      <c r="E100" s="34" t="str">
        <f t="shared" si="53"/>
        <v>Хлеб пшеничный</v>
      </c>
      <c r="F100" s="35">
        <v>30</v>
      </c>
      <c r="G100" s="35">
        <v>2.2799999999999998</v>
      </c>
      <c r="H100" s="35">
        <v>0.24</v>
      </c>
      <c r="I100" s="35">
        <v>14.76</v>
      </c>
      <c r="J100" s="35">
        <v>70.5</v>
      </c>
      <c r="K100" s="36">
        <v>122</v>
      </c>
      <c r="L100" s="35">
        <v>2</v>
      </c>
    </row>
    <row r="101" spans="1:12" ht="15" x14ac:dyDescent="0.25">
      <c r="A101" s="23"/>
      <c r="B101" s="15"/>
      <c r="C101" s="11"/>
      <c r="D101" s="6"/>
      <c r="E101" s="34"/>
      <c r="F101" s="35"/>
      <c r="G101" s="35"/>
      <c r="H101" s="35"/>
      <c r="I101" s="35"/>
      <c r="J101" s="35"/>
      <c r="K101" s="36"/>
      <c r="L101" s="35"/>
    </row>
    <row r="102" spans="1:12" ht="15" x14ac:dyDescent="0.25">
      <c r="A102" s="23"/>
      <c r="B102" s="15"/>
      <c r="C102" s="11"/>
      <c r="D102" s="6"/>
      <c r="E102" s="34"/>
      <c r="F102" s="35"/>
      <c r="G102" s="35"/>
      <c r="H102" s="35"/>
      <c r="I102" s="35"/>
      <c r="J102" s="35"/>
      <c r="K102" s="36"/>
      <c r="L102" s="35"/>
    </row>
    <row r="103" spans="1:12" ht="15" x14ac:dyDescent="0.25">
      <c r="A103" s="24"/>
      <c r="B103" s="17"/>
      <c r="C103" s="8"/>
      <c r="D103" s="18" t="s">
        <v>33</v>
      </c>
      <c r="E103" s="9"/>
      <c r="F103" s="19"/>
      <c r="G103" s="19">
        <f t="shared" ref="G103" si="54">SUM(G94:G102)</f>
        <v>34.83</v>
      </c>
      <c r="H103" s="19">
        <f t="shared" ref="H103" si="55">SUM(H94:H102)</f>
        <v>27.229999999999997</v>
      </c>
      <c r="I103" s="19">
        <f t="shared" ref="I103" si="56">SUM(I94:I102)</f>
        <v>127.25</v>
      </c>
      <c r="J103" s="19">
        <f t="shared" ref="J103:L103" si="57">SUM(J94:J102)</f>
        <v>946.2</v>
      </c>
      <c r="K103" s="25"/>
      <c r="L103" s="19">
        <f t="shared" si="57"/>
        <v>77.820000000000007</v>
      </c>
    </row>
    <row r="104" spans="1:12" s="62" customFormat="1" ht="15.75" customHeight="1" thickBot="1" x14ac:dyDescent="0.25">
      <c r="A104" s="58">
        <f>A86</f>
        <v>1</v>
      </c>
      <c r="B104" s="59">
        <f>B86</f>
        <v>5</v>
      </c>
      <c r="C104" s="74" t="s">
        <v>4</v>
      </c>
      <c r="D104" s="75"/>
      <c r="E104" s="60"/>
      <c r="F104" s="61"/>
      <c r="G104" s="61"/>
      <c r="H104" s="61"/>
      <c r="I104" s="61"/>
      <c r="J104" s="61"/>
      <c r="K104" s="61"/>
      <c r="L104" s="61"/>
    </row>
    <row r="105" spans="1:12" ht="15.75" thickTop="1" x14ac:dyDescent="0.25">
      <c r="A105" s="23">
        <v>1</v>
      </c>
      <c r="B105" s="15">
        <v>6</v>
      </c>
      <c r="C105" s="11" t="s">
        <v>20</v>
      </c>
      <c r="D105" s="8" t="s">
        <v>21</v>
      </c>
      <c r="E105" s="46" t="s">
        <v>74</v>
      </c>
      <c r="F105" s="47">
        <v>180</v>
      </c>
      <c r="G105" s="47">
        <v>5</v>
      </c>
      <c r="H105" s="47">
        <v>13</v>
      </c>
      <c r="I105" s="47">
        <v>36</v>
      </c>
      <c r="J105" s="47">
        <v>282</v>
      </c>
      <c r="K105" s="48">
        <v>312</v>
      </c>
      <c r="L105" s="47">
        <v>22.72</v>
      </c>
    </row>
    <row r="106" spans="1:12" ht="15" x14ac:dyDescent="0.25">
      <c r="A106" s="23"/>
      <c r="B106" s="15"/>
      <c r="C106" s="11"/>
      <c r="D106" s="6"/>
      <c r="E106" s="34" t="str">
        <f t="shared" ref="E106:K106" si="58">E78</f>
        <v>Говядина тушенная</v>
      </c>
      <c r="F106" s="35">
        <f t="shared" si="58"/>
        <v>100</v>
      </c>
      <c r="G106" s="35">
        <f t="shared" si="58"/>
        <v>10.84</v>
      </c>
      <c r="H106" s="35">
        <f t="shared" si="58"/>
        <v>12.42</v>
      </c>
      <c r="I106" s="35">
        <f t="shared" si="58"/>
        <v>1.45</v>
      </c>
      <c r="J106" s="35">
        <f t="shared" si="58"/>
        <v>161</v>
      </c>
      <c r="K106" s="36">
        <f t="shared" si="58"/>
        <v>281</v>
      </c>
      <c r="L106" s="35">
        <v>37.28</v>
      </c>
    </row>
    <row r="107" spans="1:12" ht="15" x14ac:dyDescent="0.25">
      <c r="A107" s="23"/>
      <c r="B107" s="15"/>
      <c r="C107" s="11"/>
      <c r="D107" s="7" t="s">
        <v>43</v>
      </c>
      <c r="E107" s="34" t="str">
        <f t="shared" ref="E107:L107" si="59">E69</f>
        <v>Салат из капусты,моркови с зел.горошком</v>
      </c>
      <c r="F107" s="35">
        <f t="shared" si="59"/>
        <v>60</v>
      </c>
      <c r="G107" s="35">
        <f t="shared" si="59"/>
        <v>1</v>
      </c>
      <c r="H107" s="35">
        <f t="shared" si="59"/>
        <v>4</v>
      </c>
      <c r="I107" s="35">
        <f t="shared" si="59"/>
        <v>4</v>
      </c>
      <c r="J107" s="35">
        <f t="shared" si="59"/>
        <v>43</v>
      </c>
      <c r="K107" s="36">
        <f t="shared" si="59"/>
        <v>53</v>
      </c>
      <c r="L107" s="35">
        <f t="shared" si="59"/>
        <v>6.49</v>
      </c>
    </row>
    <row r="108" spans="1:12" ht="15" x14ac:dyDescent="0.25">
      <c r="A108" s="23"/>
      <c r="B108" s="15"/>
      <c r="C108" s="11"/>
      <c r="D108" s="7" t="str">
        <f t="shared" ref="D108:L108" si="60">D60</f>
        <v>напиток</v>
      </c>
      <c r="E108" s="34" t="str">
        <f t="shared" si="60"/>
        <v>Чай с сахаром</v>
      </c>
      <c r="F108" s="35" t="str">
        <f t="shared" si="60"/>
        <v>200/15</v>
      </c>
      <c r="G108" s="35">
        <f t="shared" si="60"/>
        <v>0.2</v>
      </c>
      <c r="H108" s="35">
        <f t="shared" si="60"/>
        <v>0</v>
      </c>
      <c r="I108" s="35">
        <f t="shared" si="60"/>
        <v>14</v>
      </c>
      <c r="J108" s="35">
        <f t="shared" si="60"/>
        <v>56.8</v>
      </c>
      <c r="K108" s="36">
        <f t="shared" si="60"/>
        <v>943</v>
      </c>
      <c r="L108" s="35">
        <f t="shared" si="60"/>
        <v>2.4700000000000002</v>
      </c>
    </row>
    <row r="109" spans="1:12" ht="15" x14ac:dyDescent="0.25">
      <c r="A109" s="23"/>
      <c r="B109" s="15"/>
      <c r="C109" s="11"/>
      <c r="D109" s="7" t="str">
        <f t="shared" ref="D109:L109" si="61">D61</f>
        <v xml:space="preserve">хлеб </v>
      </c>
      <c r="E109" s="34" t="str">
        <f t="shared" si="61"/>
        <v>Хлеб ржаной</v>
      </c>
      <c r="F109" s="35">
        <f t="shared" si="61"/>
        <v>30</v>
      </c>
      <c r="G109" s="35">
        <f t="shared" si="61"/>
        <v>2.5499999999999998</v>
      </c>
      <c r="H109" s="35">
        <f t="shared" si="61"/>
        <v>0.99</v>
      </c>
      <c r="I109" s="35">
        <f t="shared" si="61"/>
        <v>14.49</v>
      </c>
      <c r="J109" s="35">
        <f t="shared" si="61"/>
        <v>77.7</v>
      </c>
      <c r="K109" s="36" t="str">
        <f t="shared" si="61"/>
        <v>2/1а</v>
      </c>
      <c r="L109" s="35">
        <f t="shared" si="61"/>
        <v>2.2999999999999998</v>
      </c>
    </row>
    <row r="110" spans="1:12" ht="15" x14ac:dyDescent="0.25">
      <c r="A110" s="23"/>
      <c r="B110" s="15"/>
      <c r="C110" s="11"/>
      <c r="D110" s="6" t="str">
        <f t="shared" ref="D110:L110" si="62">D62</f>
        <v xml:space="preserve">хлеб </v>
      </c>
      <c r="E110" s="34" t="str">
        <f t="shared" si="62"/>
        <v>Хлеб пшеничный</v>
      </c>
      <c r="F110" s="35">
        <f t="shared" si="62"/>
        <v>60</v>
      </c>
      <c r="G110" s="35">
        <f t="shared" si="62"/>
        <v>4.05</v>
      </c>
      <c r="H110" s="35">
        <f t="shared" si="62"/>
        <v>0.51</v>
      </c>
      <c r="I110" s="35">
        <f t="shared" si="62"/>
        <v>30.09</v>
      </c>
      <c r="J110" s="35">
        <f t="shared" si="62"/>
        <v>141.15</v>
      </c>
      <c r="K110" s="36">
        <f t="shared" si="62"/>
        <v>122</v>
      </c>
      <c r="L110" s="35">
        <f t="shared" si="62"/>
        <v>4</v>
      </c>
    </row>
    <row r="111" spans="1:12" ht="15" x14ac:dyDescent="0.25">
      <c r="A111" s="23"/>
      <c r="B111" s="15"/>
      <c r="C111" s="11"/>
      <c r="D111" s="6"/>
      <c r="E111" s="34"/>
      <c r="F111" s="35"/>
      <c r="G111" s="35"/>
      <c r="H111" s="35"/>
      <c r="I111" s="35"/>
      <c r="J111" s="35"/>
      <c r="K111" s="36"/>
      <c r="L111" s="35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SUM(F105:F111)</f>
        <v>430</v>
      </c>
      <c r="G112" s="19">
        <f t="shared" ref="G112:J112" si="63">SUM(G105:G111)</f>
        <v>23.64</v>
      </c>
      <c r="H112" s="19">
        <f t="shared" si="63"/>
        <v>30.92</v>
      </c>
      <c r="I112" s="19">
        <f t="shared" si="63"/>
        <v>100.03</v>
      </c>
      <c r="J112" s="19">
        <f t="shared" si="63"/>
        <v>761.65</v>
      </c>
      <c r="K112" s="25"/>
      <c r="L112" s="19">
        <f t="shared" ref="L112" si="64">SUM(L105:L111)</f>
        <v>75.259999999999991</v>
      </c>
    </row>
    <row r="113" spans="1:12" ht="15" x14ac:dyDescent="0.25">
      <c r="A113" s="26">
        <f>A105</f>
        <v>1</v>
      </c>
      <c r="B113" s="13">
        <f>B105</f>
        <v>6</v>
      </c>
      <c r="C113" s="10" t="s">
        <v>25</v>
      </c>
      <c r="D113" s="7" t="s">
        <v>26</v>
      </c>
      <c r="E113" s="34"/>
      <c r="F113" s="35"/>
      <c r="G113" s="35"/>
      <c r="H113" s="35"/>
      <c r="I113" s="35"/>
      <c r="J113" s="35"/>
      <c r="K113" s="36"/>
      <c r="L113" s="35"/>
    </row>
    <row r="114" spans="1:12" ht="15" x14ac:dyDescent="0.25">
      <c r="A114" s="23"/>
      <c r="B114" s="15"/>
      <c r="C114" s="11"/>
      <c r="D114" s="7" t="s">
        <v>27</v>
      </c>
      <c r="E114" s="34" t="s">
        <v>75</v>
      </c>
      <c r="F114" s="35">
        <v>250</v>
      </c>
      <c r="G114" s="35">
        <v>2</v>
      </c>
      <c r="H114" s="35">
        <v>3</v>
      </c>
      <c r="I114" s="35">
        <v>5</v>
      </c>
      <c r="J114" s="35">
        <v>135</v>
      </c>
      <c r="K114" s="36">
        <v>39</v>
      </c>
      <c r="L114" s="35">
        <v>11.66</v>
      </c>
    </row>
    <row r="115" spans="1:12" ht="15" x14ac:dyDescent="0.25">
      <c r="A115" s="23"/>
      <c r="B115" s="15"/>
      <c r="C115" s="11"/>
      <c r="D115" s="7" t="s">
        <v>28</v>
      </c>
      <c r="E115" s="34" t="str">
        <f t="shared" ref="E115:L120" si="65">E105</f>
        <v>Пюре картофельное</v>
      </c>
      <c r="F115" s="35">
        <f t="shared" si="65"/>
        <v>180</v>
      </c>
      <c r="G115" s="35">
        <f t="shared" si="65"/>
        <v>5</v>
      </c>
      <c r="H115" s="35">
        <f t="shared" si="65"/>
        <v>13</v>
      </c>
      <c r="I115" s="35">
        <f t="shared" si="65"/>
        <v>36</v>
      </c>
      <c r="J115" s="35">
        <f t="shared" si="65"/>
        <v>282</v>
      </c>
      <c r="K115" s="36">
        <f t="shared" si="65"/>
        <v>312</v>
      </c>
      <c r="L115" s="35">
        <f t="shared" si="65"/>
        <v>22.72</v>
      </c>
    </row>
    <row r="116" spans="1:12" ht="15" x14ac:dyDescent="0.25">
      <c r="A116" s="23"/>
      <c r="B116" s="15"/>
      <c r="C116" s="11"/>
      <c r="D116" s="7"/>
      <c r="E116" s="34" t="str">
        <f t="shared" si="65"/>
        <v>Говядина тушенная</v>
      </c>
      <c r="F116" s="35">
        <f t="shared" si="65"/>
        <v>100</v>
      </c>
      <c r="G116" s="35">
        <f t="shared" si="65"/>
        <v>10.84</v>
      </c>
      <c r="H116" s="35">
        <f t="shared" si="65"/>
        <v>12.42</v>
      </c>
      <c r="I116" s="35">
        <f t="shared" si="65"/>
        <v>1.45</v>
      </c>
      <c r="J116" s="35">
        <f t="shared" si="65"/>
        <v>161</v>
      </c>
      <c r="K116" s="36">
        <f t="shared" si="65"/>
        <v>281</v>
      </c>
      <c r="L116" s="35">
        <f t="shared" si="65"/>
        <v>37.28</v>
      </c>
    </row>
    <row r="117" spans="1:12" ht="15" x14ac:dyDescent="0.25">
      <c r="A117" s="23"/>
      <c r="B117" s="15"/>
      <c r="C117" s="11"/>
      <c r="D117" s="7"/>
      <c r="E117" s="34"/>
      <c r="F117" s="35"/>
      <c r="G117" s="35"/>
      <c r="H117" s="35"/>
      <c r="I117" s="35"/>
      <c r="J117" s="35"/>
      <c r="K117" s="36"/>
      <c r="L117" s="35"/>
    </row>
    <row r="118" spans="1:12" ht="15" x14ac:dyDescent="0.25">
      <c r="A118" s="23"/>
      <c r="B118" s="15"/>
      <c r="C118" s="11"/>
      <c r="D118" s="7" t="s">
        <v>30</v>
      </c>
      <c r="E118" s="34" t="str">
        <f t="shared" si="65"/>
        <v>Чай с сахаром</v>
      </c>
      <c r="F118" s="35" t="str">
        <f t="shared" si="65"/>
        <v>200/15</v>
      </c>
      <c r="G118" s="35">
        <f t="shared" si="65"/>
        <v>0.2</v>
      </c>
      <c r="H118" s="35">
        <f t="shared" si="65"/>
        <v>0</v>
      </c>
      <c r="I118" s="35">
        <f t="shared" si="65"/>
        <v>14</v>
      </c>
      <c r="J118" s="35">
        <f t="shared" si="65"/>
        <v>56.8</v>
      </c>
      <c r="K118" s="36">
        <f t="shared" si="65"/>
        <v>943</v>
      </c>
      <c r="L118" s="35">
        <f t="shared" si="65"/>
        <v>2.4700000000000002</v>
      </c>
    </row>
    <row r="119" spans="1:12" ht="15" x14ac:dyDescent="0.25">
      <c r="A119" s="23"/>
      <c r="B119" s="15"/>
      <c r="C119" s="11"/>
      <c r="D119" s="7" t="s">
        <v>23</v>
      </c>
      <c r="E119" s="34" t="str">
        <f t="shared" si="65"/>
        <v>Хлеб ржаной</v>
      </c>
      <c r="F119" s="35">
        <f t="shared" si="65"/>
        <v>30</v>
      </c>
      <c r="G119" s="35">
        <f t="shared" si="65"/>
        <v>2.5499999999999998</v>
      </c>
      <c r="H119" s="35">
        <f t="shared" si="65"/>
        <v>0.99</v>
      </c>
      <c r="I119" s="35">
        <f t="shared" si="65"/>
        <v>14.49</v>
      </c>
      <c r="J119" s="35">
        <f t="shared" si="65"/>
        <v>77.7</v>
      </c>
      <c r="K119" s="36" t="str">
        <f t="shared" si="65"/>
        <v>2/1а</v>
      </c>
      <c r="L119" s="35">
        <f t="shared" si="65"/>
        <v>2.2999999999999998</v>
      </c>
    </row>
    <row r="120" spans="1:12" ht="15" x14ac:dyDescent="0.25">
      <c r="A120" s="23"/>
      <c r="B120" s="15"/>
      <c r="C120" s="11"/>
      <c r="D120" s="6" t="s">
        <v>23</v>
      </c>
      <c r="E120" s="34" t="str">
        <f t="shared" si="65"/>
        <v>Хлеб пшеничный</v>
      </c>
      <c r="F120" s="35">
        <f t="shared" si="65"/>
        <v>60</v>
      </c>
      <c r="G120" s="35">
        <f t="shared" si="65"/>
        <v>4.05</v>
      </c>
      <c r="H120" s="35">
        <f t="shared" si="65"/>
        <v>0.51</v>
      </c>
      <c r="I120" s="35">
        <f t="shared" si="65"/>
        <v>30.09</v>
      </c>
      <c r="J120" s="35">
        <f t="shared" si="65"/>
        <v>141.15</v>
      </c>
      <c r="K120" s="36">
        <f t="shared" si="65"/>
        <v>122</v>
      </c>
      <c r="L120" s="35">
        <f t="shared" si="65"/>
        <v>4</v>
      </c>
    </row>
    <row r="121" spans="1:12" ht="15" x14ac:dyDescent="0.25">
      <c r="A121" s="23"/>
      <c r="B121" s="15"/>
      <c r="C121" s="11"/>
      <c r="D121" s="6"/>
      <c r="E121" s="34"/>
      <c r="F121" s="35"/>
      <c r="G121" s="35"/>
      <c r="H121" s="35"/>
      <c r="I121" s="35"/>
      <c r="J121" s="35"/>
      <c r="K121" s="36"/>
      <c r="L121" s="35"/>
    </row>
    <row r="122" spans="1:12" ht="15" x14ac:dyDescent="0.25">
      <c r="A122" s="24"/>
      <c r="B122" s="17"/>
      <c r="C122" s="8"/>
      <c r="D122" s="18" t="s">
        <v>33</v>
      </c>
      <c r="E122" s="9"/>
      <c r="F122" s="19"/>
      <c r="G122" s="19">
        <f t="shared" ref="G122:J122" si="66">SUM(G113:G121)</f>
        <v>24.64</v>
      </c>
      <c r="H122" s="19">
        <f t="shared" si="66"/>
        <v>29.92</v>
      </c>
      <c r="I122" s="19">
        <f t="shared" si="66"/>
        <v>101.03</v>
      </c>
      <c r="J122" s="19">
        <f t="shared" si="66"/>
        <v>853.65</v>
      </c>
      <c r="K122" s="25"/>
      <c r="L122" s="19">
        <f t="shared" ref="L122" si="67">SUM(L113:L121)</f>
        <v>80.429999999999993</v>
      </c>
    </row>
    <row r="123" spans="1:12" s="62" customFormat="1" ht="15.75" customHeight="1" thickBot="1" x14ac:dyDescent="0.25">
      <c r="A123" s="58">
        <f>A105</f>
        <v>1</v>
      </c>
      <c r="B123" s="59">
        <f>B105</f>
        <v>6</v>
      </c>
      <c r="C123" s="74" t="s">
        <v>4</v>
      </c>
      <c r="D123" s="75"/>
      <c r="E123" s="60"/>
      <c r="F123" s="61"/>
      <c r="G123" s="61"/>
      <c r="H123" s="61"/>
      <c r="I123" s="61"/>
      <c r="J123" s="61"/>
      <c r="K123" s="61"/>
      <c r="L123" s="61"/>
    </row>
    <row r="124" spans="1:12" ht="15.75" thickTop="1" x14ac:dyDescent="0.25">
      <c r="A124" s="14">
        <v>2</v>
      </c>
      <c r="B124" s="15">
        <v>1</v>
      </c>
      <c r="C124" s="11" t="s">
        <v>20</v>
      </c>
      <c r="D124" s="8" t="s">
        <v>21</v>
      </c>
      <c r="E124" s="46" t="s">
        <v>76</v>
      </c>
      <c r="F124" s="47">
        <v>200</v>
      </c>
      <c r="G124" s="47">
        <v>6.24</v>
      </c>
      <c r="H124" s="47">
        <v>6.1</v>
      </c>
      <c r="I124" s="47">
        <v>19.7</v>
      </c>
      <c r="J124" s="47">
        <v>158.63999999999999</v>
      </c>
      <c r="K124" s="48">
        <v>390</v>
      </c>
      <c r="L124" s="47">
        <v>21.63</v>
      </c>
    </row>
    <row r="125" spans="1:12" ht="15" x14ac:dyDescent="0.25">
      <c r="A125" s="14"/>
      <c r="B125" s="15"/>
      <c r="C125" s="11"/>
      <c r="D125" s="6"/>
      <c r="E125" s="34"/>
      <c r="F125" s="35"/>
      <c r="G125" s="35"/>
      <c r="H125" s="35"/>
      <c r="I125" s="35"/>
      <c r="J125" s="35"/>
      <c r="K125" s="36"/>
      <c r="L125" s="35"/>
    </row>
    <row r="126" spans="1:12" ht="15" x14ac:dyDescent="0.25">
      <c r="A126" s="14"/>
      <c r="B126" s="15"/>
      <c r="C126" s="11"/>
      <c r="D126" s="7" t="s">
        <v>22</v>
      </c>
      <c r="E126" s="34" t="s">
        <v>49</v>
      </c>
      <c r="F126" s="35">
        <v>200</v>
      </c>
      <c r="G126" s="35">
        <v>4</v>
      </c>
      <c r="H126" s="35">
        <v>5</v>
      </c>
      <c r="I126" s="35">
        <v>18</v>
      </c>
      <c r="J126" s="35">
        <v>145.19999999999999</v>
      </c>
      <c r="K126" s="36">
        <v>397</v>
      </c>
      <c r="L126" s="35">
        <v>16.87</v>
      </c>
    </row>
    <row r="127" spans="1:12" ht="15" x14ac:dyDescent="0.25">
      <c r="A127" s="14"/>
      <c r="B127" s="15"/>
      <c r="C127" s="11"/>
      <c r="D127" s="7" t="str">
        <f t="shared" ref="D127:L127" si="68">D9</f>
        <v>хлеб</v>
      </c>
      <c r="E127" s="34" t="str">
        <f t="shared" si="68"/>
        <v>Хлеб ржаной</v>
      </c>
      <c r="F127" s="35">
        <f t="shared" si="68"/>
        <v>30</v>
      </c>
      <c r="G127" s="35">
        <f t="shared" si="68"/>
        <v>2.5499999999999998</v>
      </c>
      <c r="H127" s="35">
        <f t="shared" si="68"/>
        <v>0.99</v>
      </c>
      <c r="I127" s="35">
        <f t="shared" si="68"/>
        <v>14.49</v>
      </c>
      <c r="J127" s="35">
        <f t="shared" si="68"/>
        <v>77.7</v>
      </c>
      <c r="K127" s="36" t="str">
        <f t="shared" si="68"/>
        <v>2/1а</v>
      </c>
      <c r="L127" s="35">
        <f t="shared" si="68"/>
        <v>2.2999999999999998</v>
      </c>
    </row>
    <row r="128" spans="1:12" ht="15" x14ac:dyDescent="0.25">
      <c r="A128" s="14"/>
      <c r="B128" s="15"/>
      <c r="C128" s="11"/>
      <c r="D128" s="7" t="s">
        <v>23</v>
      </c>
      <c r="E128" s="34" t="str">
        <f t="shared" ref="E128:L128" si="69">E10</f>
        <v>Хлеб пшеничный</v>
      </c>
      <c r="F128" s="35">
        <f t="shared" si="69"/>
        <v>60</v>
      </c>
      <c r="G128" s="35">
        <f t="shared" si="69"/>
        <v>4.05</v>
      </c>
      <c r="H128" s="35">
        <f t="shared" si="69"/>
        <v>0.51</v>
      </c>
      <c r="I128" s="35">
        <f t="shared" si="69"/>
        <v>30.09</v>
      </c>
      <c r="J128" s="35">
        <f t="shared" si="69"/>
        <v>141.15</v>
      </c>
      <c r="K128" s="36">
        <f t="shared" si="69"/>
        <v>4</v>
      </c>
      <c r="L128" s="35">
        <f t="shared" si="69"/>
        <v>4</v>
      </c>
    </row>
    <row r="129" spans="1:12" ht="15" x14ac:dyDescent="0.25">
      <c r="A129" s="14"/>
      <c r="B129" s="15"/>
      <c r="C129" s="11"/>
      <c r="D129" s="6"/>
      <c r="E129" s="34" t="str">
        <f t="shared" ref="E129:K129" si="70">E12</f>
        <v>Сыр (порциями)</v>
      </c>
      <c r="F129" s="35">
        <f t="shared" si="70"/>
        <v>20</v>
      </c>
      <c r="G129" s="35">
        <f t="shared" si="70"/>
        <v>4.6399999999999997</v>
      </c>
      <c r="H129" s="35">
        <f t="shared" si="70"/>
        <v>5.9</v>
      </c>
      <c r="I129" s="35">
        <f t="shared" si="70"/>
        <v>0</v>
      </c>
      <c r="J129" s="35">
        <f t="shared" si="70"/>
        <v>72.8</v>
      </c>
      <c r="K129" s="36">
        <f t="shared" si="70"/>
        <v>42</v>
      </c>
      <c r="L129" s="35">
        <v>12.08</v>
      </c>
    </row>
    <row r="130" spans="1:12" ht="15" x14ac:dyDescent="0.25">
      <c r="A130" s="14"/>
      <c r="B130" s="15"/>
      <c r="C130" s="11"/>
      <c r="D130" s="6"/>
      <c r="E130" s="34" t="s">
        <v>77</v>
      </c>
      <c r="F130" s="35">
        <v>40</v>
      </c>
      <c r="G130" s="35">
        <v>5.0999999999999996</v>
      </c>
      <c r="H130" s="35">
        <v>4.5999999999999996</v>
      </c>
      <c r="I130" s="35">
        <v>0.3</v>
      </c>
      <c r="J130" s="35">
        <v>63</v>
      </c>
      <c r="K130" s="36">
        <v>424</v>
      </c>
      <c r="L130" s="35">
        <v>12</v>
      </c>
    </row>
    <row r="131" spans="1:12" ht="15" x14ac:dyDescent="0.25">
      <c r="A131" s="14"/>
      <c r="B131" s="15"/>
      <c r="C131" s="11"/>
      <c r="D131" s="6" t="str">
        <f t="shared" ref="D131:L131" si="71">D73</f>
        <v>фрукты</v>
      </c>
      <c r="E131" s="34" t="str">
        <f t="shared" si="71"/>
        <v>Яблоко</v>
      </c>
      <c r="F131" s="35">
        <f t="shared" si="71"/>
        <v>100</v>
      </c>
      <c r="G131" s="35">
        <f t="shared" si="71"/>
        <v>0</v>
      </c>
      <c r="H131" s="35">
        <f t="shared" si="71"/>
        <v>0</v>
      </c>
      <c r="I131" s="35">
        <f t="shared" si="71"/>
        <v>10</v>
      </c>
      <c r="J131" s="35">
        <f t="shared" si="71"/>
        <v>47</v>
      </c>
      <c r="K131" s="36">
        <f t="shared" si="71"/>
        <v>231</v>
      </c>
      <c r="L131" s="35">
        <f t="shared" si="71"/>
        <v>11.3</v>
      </c>
    </row>
    <row r="132" spans="1:12" s="55" customFormat="1" ht="15.75" thickBot="1" x14ac:dyDescent="0.3">
      <c r="A132" s="49"/>
      <c r="B132" s="50"/>
      <c r="C132" s="51"/>
      <c r="D132" s="52" t="s">
        <v>33</v>
      </c>
      <c r="E132" s="53"/>
      <c r="F132" s="54"/>
      <c r="G132" s="54">
        <f t="shared" ref="G132:J132" si="72">SUM(G124:G131)</f>
        <v>26.58</v>
      </c>
      <c r="H132" s="54">
        <f t="shared" si="72"/>
        <v>23.1</v>
      </c>
      <c r="I132" s="54">
        <f t="shared" si="72"/>
        <v>92.58</v>
      </c>
      <c r="J132" s="54">
        <f t="shared" si="72"/>
        <v>705.4899999999999</v>
      </c>
      <c r="K132" s="57"/>
      <c r="L132" s="54">
        <f t="shared" ref="L132" si="73">SUM(L124:L131)</f>
        <v>80.179999999999993</v>
      </c>
    </row>
    <row r="133" spans="1:12" ht="15" x14ac:dyDescent="0.25">
      <c r="A133" s="14">
        <f>A124</f>
        <v>2</v>
      </c>
      <c r="B133" s="14">
        <f>B124</f>
        <v>1</v>
      </c>
      <c r="C133" s="11" t="s">
        <v>25</v>
      </c>
      <c r="D133" s="8" t="s">
        <v>26</v>
      </c>
      <c r="E133" s="46"/>
      <c r="F133" s="47"/>
      <c r="G133" s="47"/>
      <c r="H133" s="47"/>
      <c r="I133" s="47"/>
      <c r="J133" s="47"/>
      <c r="K133" s="48"/>
      <c r="L133" s="47"/>
    </row>
    <row r="134" spans="1:12" ht="15" x14ac:dyDescent="0.25">
      <c r="A134" s="14"/>
      <c r="B134" s="15"/>
      <c r="C134" s="11"/>
      <c r="D134" s="7" t="s">
        <v>27</v>
      </c>
      <c r="E134" s="34" t="s">
        <v>78</v>
      </c>
      <c r="F134" s="35">
        <v>200</v>
      </c>
      <c r="G134" s="35">
        <v>7.89</v>
      </c>
      <c r="H134" s="35">
        <v>7.48</v>
      </c>
      <c r="I134" s="35">
        <v>14.29</v>
      </c>
      <c r="J134" s="35">
        <v>156.29</v>
      </c>
      <c r="K134" s="36">
        <v>104</v>
      </c>
      <c r="L134" s="35">
        <v>25.5</v>
      </c>
    </row>
    <row r="135" spans="1:12" ht="15" x14ac:dyDescent="0.25">
      <c r="A135" s="14"/>
      <c r="B135" s="15"/>
      <c r="C135" s="11"/>
      <c r="D135" s="7" t="s">
        <v>28</v>
      </c>
      <c r="E135" s="34" t="str">
        <f t="shared" ref="E135:K135" si="74">E20</f>
        <v>Рис с овощами</v>
      </c>
      <c r="F135" s="35">
        <f t="shared" si="74"/>
        <v>180</v>
      </c>
      <c r="G135" s="35">
        <v>4.03</v>
      </c>
      <c r="H135" s="35">
        <v>5.17</v>
      </c>
      <c r="I135" s="35">
        <f t="shared" si="74"/>
        <v>37.99</v>
      </c>
      <c r="J135" s="35">
        <f t="shared" si="74"/>
        <v>215.3</v>
      </c>
      <c r="K135" s="36" t="str">
        <f t="shared" si="74"/>
        <v>3\1</v>
      </c>
      <c r="L135" s="35">
        <v>16.18</v>
      </c>
    </row>
    <row r="136" spans="1:12" ht="15" x14ac:dyDescent="0.25">
      <c r="A136" s="14"/>
      <c r="B136" s="15"/>
      <c r="C136" s="11"/>
      <c r="D136" s="7" t="s">
        <v>30</v>
      </c>
      <c r="E136" s="34" t="str">
        <f t="shared" ref="E136:L138" si="75">E126</f>
        <v>Какао с молоком</v>
      </c>
      <c r="F136" s="35">
        <f t="shared" si="75"/>
        <v>200</v>
      </c>
      <c r="G136" s="35">
        <f t="shared" si="75"/>
        <v>4</v>
      </c>
      <c r="H136" s="35">
        <f t="shared" si="75"/>
        <v>5</v>
      </c>
      <c r="I136" s="35">
        <f t="shared" si="75"/>
        <v>18</v>
      </c>
      <c r="J136" s="35">
        <f t="shared" si="75"/>
        <v>145.19999999999999</v>
      </c>
      <c r="K136" s="36">
        <f t="shared" si="75"/>
        <v>397</v>
      </c>
      <c r="L136" s="35">
        <f t="shared" si="75"/>
        <v>16.87</v>
      </c>
    </row>
    <row r="137" spans="1:12" ht="15" x14ac:dyDescent="0.25">
      <c r="A137" s="14"/>
      <c r="B137" s="15"/>
      <c r="C137" s="11"/>
      <c r="D137" s="7" t="s">
        <v>23</v>
      </c>
      <c r="E137" s="34" t="str">
        <f t="shared" si="75"/>
        <v>Хлеб ржаной</v>
      </c>
      <c r="F137" s="35">
        <f t="shared" si="75"/>
        <v>30</v>
      </c>
      <c r="G137" s="35">
        <f t="shared" si="75"/>
        <v>2.5499999999999998</v>
      </c>
      <c r="H137" s="35">
        <f t="shared" si="75"/>
        <v>0.99</v>
      </c>
      <c r="I137" s="35">
        <f t="shared" si="75"/>
        <v>14.49</v>
      </c>
      <c r="J137" s="35">
        <f t="shared" si="75"/>
        <v>77.7</v>
      </c>
      <c r="K137" s="36" t="str">
        <f t="shared" si="75"/>
        <v>2/1а</v>
      </c>
      <c r="L137" s="35">
        <f t="shared" si="75"/>
        <v>2.2999999999999998</v>
      </c>
    </row>
    <row r="138" spans="1:12" ht="15" x14ac:dyDescent="0.25">
      <c r="A138" s="14"/>
      <c r="B138" s="15"/>
      <c r="C138" s="11"/>
      <c r="D138" s="7" t="s">
        <v>45</v>
      </c>
      <c r="E138" s="34" t="str">
        <f t="shared" si="75"/>
        <v>Хлеб пшеничный</v>
      </c>
      <c r="F138" s="35">
        <f t="shared" si="75"/>
        <v>60</v>
      </c>
      <c r="G138" s="35">
        <f t="shared" si="75"/>
        <v>4.05</v>
      </c>
      <c r="H138" s="35">
        <f t="shared" si="75"/>
        <v>0.51</v>
      </c>
      <c r="I138" s="35">
        <f t="shared" si="75"/>
        <v>30.09</v>
      </c>
      <c r="J138" s="35">
        <f t="shared" si="75"/>
        <v>141.15</v>
      </c>
      <c r="K138" s="36">
        <f t="shared" si="75"/>
        <v>4</v>
      </c>
      <c r="L138" s="35">
        <f t="shared" si="75"/>
        <v>4</v>
      </c>
    </row>
    <row r="139" spans="1:12" ht="15" x14ac:dyDescent="0.25">
      <c r="A139" s="14"/>
      <c r="B139" s="15"/>
      <c r="C139" s="11"/>
      <c r="D139" s="7" t="s">
        <v>24</v>
      </c>
      <c r="E139" s="34" t="str">
        <f t="shared" ref="E139:L139" si="76">E131</f>
        <v>Яблоко</v>
      </c>
      <c r="F139" s="35">
        <f t="shared" si="76"/>
        <v>100</v>
      </c>
      <c r="G139" s="35">
        <f t="shared" si="76"/>
        <v>0</v>
      </c>
      <c r="H139" s="35">
        <f t="shared" si="76"/>
        <v>0</v>
      </c>
      <c r="I139" s="35">
        <f t="shared" si="76"/>
        <v>10</v>
      </c>
      <c r="J139" s="35">
        <f t="shared" si="76"/>
        <v>47</v>
      </c>
      <c r="K139" s="36">
        <f t="shared" si="76"/>
        <v>231</v>
      </c>
      <c r="L139" s="35">
        <f t="shared" si="76"/>
        <v>11.3</v>
      </c>
    </row>
    <row r="140" spans="1:12" ht="15" x14ac:dyDescent="0.25">
      <c r="A140" s="14"/>
      <c r="B140" s="15"/>
      <c r="C140" s="11"/>
      <c r="D140" s="6"/>
      <c r="E140" s="34"/>
      <c r="F140" s="35"/>
      <c r="G140" s="35"/>
      <c r="H140" s="35"/>
      <c r="I140" s="35"/>
      <c r="J140" s="35"/>
      <c r="K140" s="36"/>
      <c r="L140" s="35"/>
    </row>
    <row r="141" spans="1:12" ht="15" x14ac:dyDescent="0.25">
      <c r="A141" s="14"/>
      <c r="B141" s="15"/>
      <c r="C141" s="11"/>
      <c r="D141" s="6"/>
      <c r="E141" s="34"/>
      <c r="F141" s="35"/>
      <c r="G141" s="35"/>
      <c r="H141" s="35"/>
      <c r="I141" s="35"/>
      <c r="J141" s="35"/>
      <c r="K141" s="36"/>
      <c r="L141" s="35"/>
    </row>
    <row r="142" spans="1:12" ht="15" x14ac:dyDescent="0.25">
      <c r="A142" s="16"/>
      <c r="B142" s="17"/>
      <c r="C142" s="8"/>
      <c r="D142" s="18" t="s">
        <v>33</v>
      </c>
      <c r="E142" s="9"/>
      <c r="F142" s="19">
        <f>SUM(F133:F141)</f>
        <v>770</v>
      </c>
      <c r="G142" s="19">
        <f t="shared" ref="G142:J142" si="77">SUM(G133:G141)</f>
        <v>22.52</v>
      </c>
      <c r="H142" s="19">
        <f t="shared" si="77"/>
        <v>19.149999999999999</v>
      </c>
      <c r="I142" s="19">
        <f t="shared" si="77"/>
        <v>124.86</v>
      </c>
      <c r="J142" s="19">
        <f t="shared" si="77"/>
        <v>782.64</v>
      </c>
      <c r="K142" s="25"/>
      <c r="L142" s="19">
        <f t="shared" ref="L142" si="78">SUM(L133:L141)</f>
        <v>76.149999999999991</v>
      </c>
    </row>
    <row r="143" spans="1:12" s="62" customFormat="1" ht="15.75" thickBot="1" x14ac:dyDescent="0.25">
      <c r="A143" s="59">
        <f>A124</f>
        <v>2</v>
      </c>
      <c r="B143" s="59">
        <f>B124</f>
        <v>1</v>
      </c>
      <c r="C143" s="74" t="s">
        <v>4</v>
      </c>
      <c r="D143" s="75"/>
      <c r="E143" s="60"/>
      <c r="F143" s="61"/>
      <c r="G143" s="61"/>
      <c r="H143" s="61"/>
      <c r="I143" s="61"/>
      <c r="J143" s="61"/>
      <c r="K143" s="61"/>
      <c r="L143" s="61"/>
    </row>
    <row r="144" spans="1:12" ht="15.75" thickTop="1" x14ac:dyDescent="0.25">
      <c r="A144" s="23">
        <v>2</v>
      </c>
      <c r="B144" s="15">
        <v>2</v>
      </c>
      <c r="C144" s="11" t="s">
        <v>20</v>
      </c>
      <c r="D144" s="8" t="s">
        <v>21</v>
      </c>
      <c r="E144" s="46" t="s">
        <v>79</v>
      </c>
      <c r="F144" s="47">
        <v>200</v>
      </c>
      <c r="G144" s="47">
        <v>10.01</v>
      </c>
      <c r="H144" s="47">
        <v>16.239999999999998</v>
      </c>
      <c r="I144" s="47">
        <v>16.41</v>
      </c>
      <c r="J144" s="47">
        <v>351.5</v>
      </c>
      <c r="K144" s="48">
        <v>444</v>
      </c>
      <c r="L144" s="47">
        <v>42.63</v>
      </c>
    </row>
    <row r="145" spans="1:12" ht="15" x14ac:dyDescent="0.25">
      <c r="A145" s="23"/>
      <c r="B145" s="15"/>
      <c r="C145" s="11"/>
      <c r="D145" s="6" t="s">
        <v>43</v>
      </c>
      <c r="E145" s="34" t="str">
        <f t="shared" ref="E145:L145" si="79">E49</f>
        <v>Салат "Степной" из разных овощей</v>
      </c>
      <c r="F145" s="35">
        <f t="shared" si="79"/>
        <v>60</v>
      </c>
      <c r="G145" s="35">
        <f t="shared" si="79"/>
        <v>2.16</v>
      </c>
      <c r="H145" s="35">
        <f t="shared" si="79"/>
        <v>6.12</v>
      </c>
      <c r="I145" s="35">
        <f t="shared" si="79"/>
        <v>4.68</v>
      </c>
      <c r="J145" s="35">
        <f t="shared" si="79"/>
        <v>82.2</v>
      </c>
      <c r="K145" s="36">
        <f t="shared" si="79"/>
        <v>30</v>
      </c>
      <c r="L145" s="35">
        <f t="shared" si="79"/>
        <v>8.52</v>
      </c>
    </row>
    <row r="146" spans="1:12" ht="15" x14ac:dyDescent="0.25">
      <c r="A146" s="23"/>
      <c r="B146" s="15"/>
      <c r="C146" s="11"/>
      <c r="D146" s="7" t="str">
        <f t="shared" ref="D146:L146" si="80">D108</f>
        <v>напиток</v>
      </c>
      <c r="E146" s="34" t="str">
        <f t="shared" si="80"/>
        <v>Чай с сахаром</v>
      </c>
      <c r="F146" s="35" t="str">
        <f t="shared" si="80"/>
        <v>200/15</v>
      </c>
      <c r="G146" s="35">
        <f t="shared" si="80"/>
        <v>0.2</v>
      </c>
      <c r="H146" s="35">
        <f t="shared" si="80"/>
        <v>0</v>
      </c>
      <c r="I146" s="35">
        <f t="shared" si="80"/>
        <v>14</v>
      </c>
      <c r="J146" s="35">
        <f t="shared" si="80"/>
        <v>56.8</v>
      </c>
      <c r="K146" s="36">
        <f t="shared" si="80"/>
        <v>943</v>
      </c>
      <c r="L146" s="35">
        <f t="shared" si="80"/>
        <v>2.4700000000000002</v>
      </c>
    </row>
    <row r="147" spans="1:12" ht="15.75" customHeight="1" x14ac:dyDescent="0.25">
      <c r="A147" s="23"/>
      <c r="B147" s="15"/>
      <c r="C147" s="11"/>
      <c r="D147" s="7" t="str">
        <f t="shared" ref="D147:L147" si="81">D109</f>
        <v xml:space="preserve">хлеб </v>
      </c>
      <c r="E147" s="34" t="str">
        <f t="shared" si="81"/>
        <v>Хлеб ржаной</v>
      </c>
      <c r="F147" s="35">
        <f t="shared" si="81"/>
        <v>30</v>
      </c>
      <c r="G147" s="35">
        <f t="shared" si="81"/>
        <v>2.5499999999999998</v>
      </c>
      <c r="H147" s="35">
        <f t="shared" si="81"/>
        <v>0.99</v>
      </c>
      <c r="I147" s="35">
        <f t="shared" si="81"/>
        <v>14.49</v>
      </c>
      <c r="J147" s="35">
        <f t="shared" si="81"/>
        <v>77.7</v>
      </c>
      <c r="K147" s="36" t="str">
        <f t="shared" si="81"/>
        <v>2/1а</v>
      </c>
      <c r="L147" s="35">
        <f t="shared" si="81"/>
        <v>2.2999999999999998</v>
      </c>
    </row>
    <row r="148" spans="1:12" ht="15" x14ac:dyDescent="0.25">
      <c r="A148" s="23"/>
      <c r="B148" s="15"/>
      <c r="C148" s="11"/>
      <c r="D148" s="7" t="str">
        <f t="shared" ref="D148:L148" si="82">D110</f>
        <v xml:space="preserve">хлеб </v>
      </c>
      <c r="E148" s="34" t="str">
        <f t="shared" si="82"/>
        <v>Хлеб пшеничный</v>
      </c>
      <c r="F148" s="35">
        <f t="shared" si="82"/>
        <v>60</v>
      </c>
      <c r="G148" s="35">
        <f t="shared" si="82"/>
        <v>4.05</v>
      </c>
      <c r="H148" s="35">
        <f t="shared" si="82"/>
        <v>0.51</v>
      </c>
      <c r="I148" s="35">
        <f t="shared" si="82"/>
        <v>30.09</v>
      </c>
      <c r="J148" s="35">
        <f t="shared" si="82"/>
        <v>141.15</v>
      </c>
      <c r="K148" s="36">
        <f t="shared" si="82"/>
        <v>122</v>
      </c>
      <c r="L148" s="35">
        <f t="shared" si="82"/>
        <v>4</v>
      </c>
    </row>
    <row r="149" spans="1:12" ht="15" x14ac:dyDescent="0.25">
      <c r="A149" s="23"/>
      <c r="B149" s="15"/>
      <c r="C149" s="11"/>
      <c r="D149" s="6" t="s">
        <v>24</v>
      </c>
      <c r="E149" s="34" t="s">
        <v>80</v>
      </c>
      <c r="F149" s="35">
        <v>100</v>
      </c>
      <c r="G149" s="35">
        <v>2</v>
      </c>
      <c r="H149" s="35">
        <v>1</v>
      </c>
      <c r="I149" s="35">
        <v>21</v>
      </c>
      <c r="J149" s="35">
        <v>96</v>
      </c>
      <c r="K149" s="36">
        <v>231</v>
      </c>
      <c r="L149" s="35">
        <v>20.3</v>
      </c>
    </row>
    <row r="150" spans="1:12" ht="15" x14ac:dyDescent="0.25">
      <c r="A150" s="23"/>
      <c r="B150" s="15"/>
      <c r="C150" s="11"/>
      <c r="D150" s="6"/>
      <c r="E150" s="34"/>
      <c r="F150" s="35"/>
      <c r="G150" s="35"/>
      <c r="H150" s="35"/>
      <c r="I150" s="35"/>
      <c r="J150" s="35"/>
      <c r="K150" s="36"/>
      <c r="L150" s="35"/>
    </row>
    <row r="151" spans="1:12" s="55" customFormat="1" ht="15.75" thickBot="1" x14ac:dyDescent="0.3">
      <c r="A151" s="56"/>
      <c r="B151" s="50"/>
      <c r="C151" s="51"/>
      <c r="D151" s="52" t="s">
        <v>33</v>
      </c>
      <c r="E151" s="53"/>
      <c r="F151" s="54">
        <f>SUM(F144:F150)</f>
        <v>450</v>
      </c>
      <c r="G151" s="54">
        <f t="shared" ref="G151:J151" si="83">SUM(G144:G150)</f>
        <v>20.97</v>
      </c>
      <c r="H151" s="54">
        <f t="shared" si="83"/>
        <v>24.86</v>
      </c>
      <c r="I151" s="54">
        <f t="shared" si="83"/>
        <v>100.67</v>
      </c>
      <c r="J151" s="54">
        <f t="shared" si="83"/>
        <v>805.35</v>
      </c>
      <c r="K151" s="57"/>
      <c r="L151" s="54">
        <f t="shared" ref="L151" si="84">SUM(L144:L150)</f>
        <v>80.22</v>
      </c>
    </row>
    <row r="152" spans="1:12" ht="15" x14ac:dyDescent="0.25">
      <c r="A152" s="23">
        <f>A144</f>
        <v>2</v>
      </c>
      <c r="B152" s="14">
        <f>B144</f>
        <v>2</v>
      </c>
      <c r="C152" s="11" t="s">
        <v>25</v>
      </c>
      <c r="D152" s="8" t="s">
        <v>26</v>
      </c>
      <c r="E152" s="46"/>
      <c r="F152" s="47"/>
      <c r="G152" s="47"/>
      <c r="H152" s="47"/>
      <c r="I152" s="47"/>
      <c r="J152" s="47"/>
      <c r="K152" s="48"/>
      <c r="L152" s="47"/>
    </row>
    <row r="153" spans="1:12" ht="15" x14ac:dyDescent="0.25">
      <c r="A153" s="23"/>
      <c r="B153" s="15"/>
      <c r="C153" s="11"/>
      <c r="D153" s="7" t="s">
        <v>27</v>
      </c>
      <c r="E153" s="34" t="str">
        <f t="shared" ref="E153:K153" si="85">E57</f>
        <v>Суп чечевичный с овощами</v>
      </c>
      <c r="F153" s="35">
        <f t="shared" si="85"/>
        <v>250</v>
      </c>
      <c r="G153" s="35">
        <f t="shared" si="85"/>
        <v>8</v>
      </c>
      <c r="H153" s="35">
        <f t="shared" si="85"/>
        <v>2</v>
      </c>
      <c r="I153" s="35">
        <f t="shared" si="85"/>
        <v>23</v>
      </c>
      <c r="J153" s="35">
        <f t="shared" si="85"/>
        <v>127</v>
      </c>
      <c r="K153" s="36">
        <f t="shared" si="85"/>
        <v>39.1</v>
      </c>
      <c r="L153" s="35">
        <v>7.39</v>
      </c>
    </row>
    <row r="154" spans="1:12" ht="15" x14ac:dyDescent="0.25">
      <c r="A154" s="23"/>
      <c r="B154" s="15"/>
      <c r="C154" s="11"/>
      <c r="D154" s="7" t="s">
        <v>28</v>
      </c>
      <c r="E154" s="34" t="str">
        <f t="shared" ref="E154:L154" si="86">E144</f>
        <v>Плов с фасолью</v>
      </c>
      <c r="F154" s="35">
        <f t="shared" si="86"/>
        <v>200</v>
      </c>
      <c r="G154" s="35">
        <f t="shared" si="86"/>
        <v>10.01</v>
      </c>
      <c r="H154" s="35">
        <f t="shared" si="86"/>
        <v>16.239999999999998</v>
      </c>
      <c r="I154" s="35">
        <f t="shared" si="86"/>
        <v>16.41</v>
      </c>
      <c r="J154" s="35">
        <f t="shared" si="86"/>
        <v>351.5</v>
      </c>
      <c r="K154" s="36">
        <f t="shared" si="86"/>
        <v>444</v>
      </c>
      <c r="L154" s="35">
        <f t="shared" si="86"/>
        <v>42.63</v>
      </c>
    </row>
    <row r="155" spans="1:12" ht="15" x14ac:dyDescent="0.25">
      <c r="A155" s="23"/>
      <c r="B155" s="15"/>
      <c r="C155" s="11"/>
      <c r="D155" s="7" t="str">
        <f t="shared" ref="D155:L155" si="87">D146</f>
        <v>напиток</v>
      </c>
      <c r="E155" s="34" t="str">
        <f t="shared" si="87"/>
        <v>Чай с сахаром</v>
      </c>
      <c r="F155" s="35" t="str">
        <f t="shared" si="87"/>
        <v>200/15</v>
      </c>
      <c r="G155" s="35">
        <f t="shared" si="87"/>
        <v>0.2</v>
      </c>
      <c r="H155" s="35">
        <f t="shared" si="87"/>
        <v>0</v>
      </c>
      <c r="I155" s="35">
        <f t="shared" si="87"/>
        <v>14</v>
      </c>
      <c r="J155" s="35">
        <f t="shared" si="87"/>
        <v>56.8</v>
      </c>
      <c r="K155" s="36">
        <f t="shared" si="87"/>
        <v>943</v>
      </c>
      <c r="L155" s="35">
        <f t="shared" si="87"/>
        <v>2.4700000000000002</v>
      </c>
    </row>
    <row r="156" spans="1:12" ht="15" x14ac:dyDescent="0.25">
      <c r="A156" s="23"/>
      <c r="B156" s="15"/>
      <c r="C156" s="11"/>
      <c r="D156" s="7" t="str">
        <f t="shared" ref="D156:L156" si="88">D147</f>
        <v xml:space="preserve">хлеб </v>
      </c>
      <c r="E156" s="34" t="str">
        <f t="shared" si="88"/>
        <v>Хлеб ржаной</v>
      </c>
      <c r="F156" s="35">
        <f t="shared" si="88"/>
        <v>30</v>
      </c>
      <c r="G156" s="35">
        <f t="shared" si="88"/>
        <v>2.5499999999999998</v>
      </c>
      <c r="H156" s="35">
        <f t="shared" si="88"/>
        <v>0.99</v>
      </c>
      <c r="I156" s="35">
        <f t="shared" si="88"/>
        <v>14.49</v>
      </c>
      <c r="J156" s="35">
        <f t="shared" si="88"/>
        <v>77.7</v>
      </c>
      <c r="K156" s="36" t="str">
        <f t="shared" si="88"/>
        <v>2/1а</v>
      </c>
      <c r="L156" s="35">
        <f t="shared" si="88"/>
        <v>2.2999999999999998</v>
      </c>
    </row>
    <row r="157" spans="1:12" ht="15" x14ac:dyDescent="0.25">
      <c r="A157" s="23"/>
      <c r="B157" s="15"/>
      <c r="C157" s="11"/>
      <c r="D157" s="7" t="str">
        <f t="shared" ref="D157:L157" si="89">D148</f>
        <v xml:space="preserve">хлеб </v>
      </c>
      <c r="E157" s="34" t="str">
        <f t="shared" si="89"/>
        <v>Хлеб пшеничный</v>
      </c>
      <c r="F157" s="35">
        <f t="shared" si="89"/>
        <v>60</v>
      </c>
      <c r="G157" s="35">
        <f t="shared" si="89"/>
        <v>4.05</v>
      </c>
      <c r="H157" s="35">
        <f t="shared" si="89"/>
        <v>0.51</v>
      </c>
      <c r="I157" s="35">
        <f t="shared" si="89"/>
        <v>30.09</v>
      </c>
      <c r="J157" s="35">
        <f t="shared" si="89"/>
        <v>141.15</v>
      </c>
      <c r="K157" s="36">
        <f t="shared" si="89"/>
        <v>122</v>
      </c>
      <c r="L157" s="35">
        <f t="shared" si="89"/>
        <v>4</v>
      </c>
    </row>
    <row r="158" spans="1:12" ht="15" x14ac:dyDescent="0.25">
      <c r="A158" s="23"/>
      <c r="B158" s="15"/>
      <c r="C158" s="11"/>
      <c r="D158" s="7" t="str">
        <f t="shared" ref="D158:L158" si="90">D149</f>
        <v>фрукты</v>
      </c>
      <c r="E158" s="34" t="str">
        <f t="shared" si="90"/>
        <v>Банан</v>
      </c>
      <c r="F158" s="35">
        <f t="shared" si="90"/>
        <v>100</v>
      </c>
      <c r="G158" s="35">
        <f t="shared" si="90"/>
        <v>2</v>
      </c>
      <c r="H158" s="35">
        <f t="shared" si="90"/>
        <v>1</v>
      </c>
      <c r="I158" s="35">
        <f t="shared" si="90"/>
        <v>21</v>
      </c>
      <c r="J158" s="35">
        <f t="shared" si="90"/>
        <v>96</v>
      </c>
      <c r="K158" s="36">
        <f t="shared" si="90"/>
        <v>231</v>
      </c>
      <c r="L158" s="35">
        <f t="shared" si="90"/>
        <v>20.3</v>
      </c>
    </row>
    <row r="159" spans="1:12" ht="15" x14ac:dyDescent="0.25">
      <c r="A159" s="23"/>
      <c r="B159" s="15"/>
      <c r="C159" s="11"/>
      <c r="D159" s="6"/>
      <c r="E159" s="34"/>
      <c r="F159" s="35"/>
      <c r="G159" s="35"/>
      <c r="H159" s="35"/>
      <c r="I159" s="35"/>
      <c r="J159" s="35"/>
      <c r="K159" s="36"/>
      <c r="L159" s="35"/>
    </row>
    <row r="160" spans="1:12" ht="15" x14ac:dyDescent="0.25">
      <c r="A160" s="23"/>
      <c r="B160" s="15"/>
      <c r="C160" s="11"/>
      <c r="D160" s="6"/>
      <c r="E160" s="34"/>
      <c r="F160" s="35"/>
      <c r="G160" s="35"/>
      <c r="H160" s="35"/>
      <c r="I160" s="35"/>
      <c r="J160" s="35"/>
      <c r="K160" s="36"/>
      <c r="L160" s="35"/>
    </row>
    <row r="161" spans="1:12" ht="15" x14ac:dyDescent="0.25">
      <c r="A161" s="24"/>
      <c r="B161" s="17"/>
      <c r="C161" s="8"/>
      <c r="D161" s="18" t="s">
        <v>33</v>
      </c>
      <c r="E161" s="9"/>
      <c r="F161" s="19">
        <f>SUM(F152:F160)</f>
        <v>640</v>
      </c>
      <c r="G161" s="19">
        <f t="shared" ref="G161:J161" si="91">SUM(G152:G160)</f>
        <v>26.81</v>
      </c>
      <c r="H161" s="19">
        <f t="shared" si="91"/>
        <v>20.74</v>
      </c>
      <c r="I161" s="19">
        <f t="shared" si="91"/>
        <v>118.99</v>
      </c>
      <c r="J161" s="19">
        <f t="shared" si="91"/>
        <v>850.15</v>
      </c>
      <c r="K161" s="25"/>
      <c r="L161" s="19">
        <f t="shared" ref="L161" si="92">SUM(L152:L160)</f>
        <v>79.09</v>
      </c>
    </row>
    <row r="162" spans="1:12" s="62" customFormat="1" ht="15.75" thickBot="1" x14ac:dyDescent="0.25">
      <c r="A162" s="58">
        <f>A144</f>
        <v>2</v>
      </c>
      <c r="B162" s="59">
        <f>B144</f>
        <v>2</v>
      </c>
      <c r="C162" s="74" t="s">
        <v>4</v>
      </c>
      <c r="D162" s="75"/>
      <c r="E162" s="60"/>
      <c r="F162" s="61"/>
      <c r="G162" s="61"/>
      <c r="H162" s="61"/>
      <c r="I162" s="61"/>
      <c r="J162" s="61"/>
      <c r="K162" s="61"/>
      <c r="L162" s="61"/>
    </row>
    <row r="163" spans="1:12" ht="15.75" thickTop="1" x14ac:dyDescent="0.25">
      <c r="A163" s="23">
        <v>2</v>
      </c>
      <c r="B163" s="15">
        <v>3</v>
      </c>
      <c r="C163" s="11" t="s">
        <v>20</v>
      </c>
      <c r="D163" s="8" t="s">
        <v>21</v>
      </c>
      <c r="E163" s="46" t="s">
        <v>81</v>
      </c>
      <c r="F163" s="47">
        <v>180</v>
      </c>
      <c r="G163" s="47">
        <v>17.010000000000002</v>
      </c>
      <c r="H163" s="47">
        <v>15.68</v>
      </c>
      <c r="I163" s="47">
        <v>25.86</v>
      </c>
      <c r="J163" s="47">
        <v>315</v>
      </c>
      <c r="K163" s="48">
        <v>174</v>
      </c>
      <c r="L163" s="47">
        <v>58.4</v>
      </c>
    </row>
    <row r="164" spans="1:12" ht="15" x14ac:dyDescent="0.25">
      <c r="A164" s="23"/>
      <c r="B164" s="15"/>
      <c r="C164" s="11"/>
      <c r="D164" s="6"/>
      <c r="E164" s="34" t="s">
        <v>82</v>
      </c>
      <c r="F164" s="35">
        <v>60</v>
      </c>
      <c r="G164" s="35">
        <v>0.82</v>
      </c>
      <c r="H164" s="35">
        <v>3.71</v>
      </c>
      <c r="I164" s="35">
        <v>5.0599999999999996</v>
      </c>
      <c r="J164" s="35">
        <v>56.88</v>
      </c>
      <c r="K164" s="36">
        <v>45</v>
      </c>
      <c r="L164" s="35">
        <v>6.77</v>
      </c>
    </row>
    <row r="165" spans="1:12" ht="15" x14ac:dyDescent="0.25">
      <c r="A165" s="23"/>
      <c r="B165" s="15"/>
      <c r="C165" s="11"/>
      <c r="D165" s="7" t="str">
        <f t="shared" ref="D165:L165" si="93">D155</f>
        <v>напиток</v>
      </c>
      <c r="E165" s="34" t="str">
        <f t="shared" si="93"/>
        <v>Чай с сахаром</v>
      </c>
      <c r="F165" s="35" t="str">
        <f t="shared" si="93"/>
        <v>200/15</v>
      </c>
      <c r="G165" s="35">
        <f t="shared" si="93"/>
        <v>0.2</v>
      </c>
      <c r="H165" s="35">
        <f t="shared" si="93"/>
        <v>0</v>
      </c>
      <c r="I165" s="35">
        <f t="shared" si="93"/>
        <v>14</v>
      </c>
      <c r="J165" s="35">
        <f t="shared" si="93"/>
        <v>56.8</v>
      </c>
      <c r="K165" s="36">
        <f t="shared" si="93"/>
        <v>943</v>
      </c>
      <c r="L165" s="35">
        <f t="shared" si="93"/>
        <v>2.4700000000000002</v>
      </c>
    </row>
    <row r="166" spans="1:12" ht="15" x14ac:dyDescent="0.25">
      <c r="A166" s="23"/>
      <c r="B166" s="15"/>
      <c r="C166" s="11"/>
      <c r="D166" s="7" t="str">
        <f t="shared" ref="D166:L166" si="94">D156</f>
        <v xml:space="preserve">хлеб </v>
      </c>
      <c r="E166" s="34" t="str">
        <f t="shared" si="94"/>
        <v>Хлеб ржаной</v>
      </c>
      <c r="F166" s="35">
        <f t="shared" si="94"/>
        <v>30</v>
      </c>
      <c r="G166" s="35">
        <f t="shared" si="94"/>
        <v>2.5499999999999998</v>
      </c>
      <c r="H166" s="35">
        <f t="shared" si="94"/>
        <v>0.99</v>
      </c>
      <c r="I166" s="35">
        <f t="shared" si="94"/>
        <v>14.49</v>
      </c>
      <c r="J166" s="35">
        <f t="shared" si="94"/>
        <v>77.7</v>
      </c>
      <c r="K166" s="36" t="str">
        <f t="shared" si="94"/>
        <v>2/1а</v>
      </c>
      <c r="L166" s="35">
        <f t="shared" si="94"/>
        <v>2.2999999999999998</v>
      </c>
    </row>
    <row r="167" spans="1:12" ht="15" x14ac:dyDescent="0.25">
      <c r="A167" s="23"/>
      <c r="B167" s="15"/>
      <c r="C167" s="11"/>
      <c r="D167" s="7" t="str">
        <f t="shared" ref="D167:L167" si="95">D157</f>
        <v xml:space="preserve">хлеб </v>
      </c>
      <c r="E167" s="34" t="str">
        <f t="shared" si="95"/>
        <v>Хлеб пшеничный</v>
      </c>
      <c r="F167" s="35">
        <f t="shared" si="95"/>
        <v>60</v>
      </c>
      <c r="G167" s="35">
        <f t="shared" si="95"/>
        <v>4.05</v>
      </c>
      <c r="H167" s="35">
        <f t="shared" si="95"/>
        <v>0.51</v>
      </c>
      <c r="I167" s="35">
        <f t="shared" si="95"/>
        <v>30.09</v>
      </c>
      <c r="J167" s="35">
        <f t="shared" si="95"/>
        <v>141.15</v>
      </c>
      <c r="K167" s="36">
        <f t="shared" si="95"/>
        <v>122</v>
      </c>
      <c r="L167" s="35">
        <f t="shared" si="95"/>
        <v>4</v>
      </c>
    </row>
    <row r="168" spans="1:12" ht="15" x14ac:dyDescent="0.25">
      <c r="A168" s="23"/>
      <c r="B168" s="15"/>
      <c r="C168" s="11"/>
      <c r="D168" s="6"/>
      <c r="E168" s="34"/>
      <c r="F168" s="35"/>
      <c r="G168" s="35"/>
      <c r="H168" s="35"/>
      <c r="I168" s="35"/>
      <c r="J168" s="35"/>
      <c r="K168" s="36"/>
      <c r="L168" s="35"/>
    </row>
    <row r="169" spans="1:12" ht="15" x14ac:dyDescent="0.25">
      <c r="A169" s="23"/>
      <c r="B169" s="15"/>
      <c r="C169" s="11"/>
      <c r="D169" s="6"/>
      <c r="E169" s="34"/>
      <c r="F169" s="35"/>
      <c r="G169" s="35"/>
      <c r="H169" s="35"/>
      <c r="I169" s="35"/>
      <c r="J169" s="35"/>
      <c r="K169" s="36"/>
      <c r="L169" s="35"/>
    </row>
    <row r="170" spans="1:12" ht="15" x14ac:dyDescent="0.25">
      <c r="A170" s="24"/>
      <c r="B170" s="17"/>
      <c r="C170" s="8"/>
      <c r="D170" s="18" t="s">
        <v>33</v>
      </c>
      <c r="E170" s="9"/>
      <c r="F170" s="19">
        <f>SUM(F163:F169)</f>
        <v>330</v>
      </c>
      <c r="G170" s="19">
        <f t="shared" ref="G170:J170" si="96">SUM(G163:G169)</f>
        <v>24.630000000000003</v>
      </c>
      <c r="H170" s="19">
        <f t="shared" si="96"/>
        <v>20.89</v>
      </c>
      <c r="I170" s="19">
        <f t="shared" si="96"/>
        <v>89.5</v>
      </c>
      <c r="J170" s="19">
        <f t="shared" si="96"/>
        <v>647.53</v>
      </c>
      <c r="K170" s="25"/>
      <c r="L170" s="19">
        <f t="shared" ref="L170" si="97">SUM(L163:L169)</f>
        <v>73.94</v>
      </c>
    </row>
    <row r="171" spans="1:12" ht="15" x14ac:dyDescent="0.25">
      <c r="A171" s="26">
        <f>A163</f>
        <v>2</v>
      </c>
      <c r="B171" s="13">
        <f>B163</f>
        <v>3</v>
      </c>
      <c r="C171" s="10" t="s">
        <v>25</v>
      </c>
      <c r="D171" s="7" t="s">
        <v>26</v>
      </c>
      <c r="E171" s="34"/>
      <c r="F171" s="35"/>
      <c r="G171" s="35"/>
      <c r="H171" s="35"/>
      <c r="I171" s="35"/>
      <c r="J171" s="35"/>
      <c r="K171" s="36"/>
      <c r="L171" s="35"/>
    </row>
    <row r="172" spans="1:12" ht="15" x14ac:dyDescent="0.25">
      <c r="A172" s="23"/>
      <c r="B172" s="15"/>
      <c r="C172" s="11"/>
      <c r="D172" s="7" t="s">
        <v>27</v>
      </c>
      <c r="E172" s="34" t="s">
        <v>83</v>
      </c>
      <c r="F172" s="35">
        <v>250</v>
      </c>
      <c r="G172" s="35">
        <v>5</v>
      </c>
      <c r="H172" s="35">
        <v>7</v>
      </c>
      <c r="I172" s="35">
        <v>12</v>
      </c>
      <c r="J172" s="35">
        <v>140</v>
      </c>
      <c r="K172" s="36">
        <v>52</v>
      </c>
      <c r="L172" s="35">
        <v>8.94</v>
      </c>
    </row>
    <row r="173" spans="1:12" ht="15" x14ac:dyDescent="0.25">
      <c r="A173" s="23"/>
      <c r="B173" s="15"/>
      <c r="C173" s="11"/>
      <c r="D173" s="7" t="s">
        <v>28</v>
      </c>
      <c r="E173" s="34" t="str">
        <f t="shared" ref="E173:K173" si="98">E163</f>
        <v>Жаркое по-домашнему</v>
      </c>
      <c r="F173" s="35">
        <f t="shared" si="98"/>
        <v>180</v>
      </c>
      <c r="G173" s="35">
        <f t="shared" si="98"/>
        <v>17.010000000000002</v>
      </c>
      <c r="H173" s="35">
        <f t="shared" si="98"/>
        <v>15.68</v>
      </c>
      <c r="I173" s="35">
        <f t="shared" si="98"/>
        <v>25.86</v>
      </c>
      <c r="J173" s="35">
        <f t="shared" si="98"/>
        <v>315</v>
      </c>
      <c r="K173" s="36">
        <f t="shared" si="98"/>
        <v>174</v>
      </c>
      <c r="L173" s="35">
        <v>58.4</v>
      </c>
    </row>
    <row r="174" spans="1:12" ht="15" x14ac:dyDescent="0.25">
      <c r="A174" s="23"/>
      <c r="B174" s="15"/>
      <c r="C174" s="11"/>
      <c r="D174" s="7" t="str">
        <f t="shared" ref="D174:L174" si="99">D165</f>
        <v>напиток</v>
      </c>
      <c r="E174" s="34" t="str">
        <f t="shared" si="99"/>
        <v>Чай с сахаром</v>
      </c>
      <c r="F174" s="35" t="str">
        <f t="shared" si="99"/>
        <v>200/15</v>
      </c>
      <c r="G174" s="35">
        <f t="shared" si="99"/>
        <v>0.2</v>
      </c>
      <c r="H174" s="35">
        <f t="shared" si="99"/>
        <v>0</v>
      </c>
      <c r="I174" s="35">
        <f t="shared" si="99"/>
        <v>14</v>
      </c>
      <c r="J174" s="35">
        <f t="shared" si="99"/>
        <v>56.8</v>
      </c>
      <c r="K174" s="36">
        <f t="shared" si="99"/>
        <v>943</v>
      </c>
      <c r="L174" s="35">
        <f t="shared" si="99"/>
        <v>2.4700000000000002</v>
      </c>
    </row>
    <row r="175" spans="1:12" ht="15" x14ac:dyDescent="0.25">
      <c r="A175" s="23"/>
      <c r="B175" s="15"/>
      <c r="C175" s="11"/>
      <c r="D175" s="7" t="str">
        <f t="shared" ref="D175:L175" si="100">D166</f>
        <v xml:space="preserve">хлеб </v>
      </c>
      <c r="E175" s="34" t="str">
        <f t="shared" si="100"/>
        <v>Хлеб ржаной</v>
      </c>
      <c r="F175" s="35">
        <f t="shared" si="100"/>
        <v>30</v>
      </c>
      <c r="G175" s="35">
        <f t="shared" si="100"/>
        <v>2.5499999999999998</v>
      </c>
      <c r="H175" s="35">
        <f t="shared" si="100"/>
        <v>0.99</v>
      </c>
      <c r="I175" s="35">
        <f t="shared" si="100"/>
        <v>14.49</v>
      </c>
      <c r="J175" s="35">
        <f t="shared" si="100"/>
        <v>77.7</v>
      </c>
      <c r="K175" s="36" t="str">
        <f t="shared" si="100"/>
        <v>2/1а</v>
      </c>
      <c r="L175" s="35">
        <f t="shared" si="100"/>
        <v>2.2999999999999998</v>
      </c>
    </row>
    <row r="176" spans="1:12" ht="15" x14ac:dyDescent="0.25">
      <c r="A176" s="23"/>
      <c r="B176" s="15"/>
      <c r="C176" s="11"/>
      <c r="D176" s="7" t="str">
        <f t="shared" ref="D176:L176" si="101">D167</f>
        <v xml:space="preserve">хлеб </v>
      </c>
      <c r="E176" s="34" t="str">
        <f t="shared" si="101"/>
        <v>Хлеб пшеничный</v>
      </c>
      <c r="F176" s="35">
        <f t="shared" si="101"/>
        <v>60</v>
      </c>
      <c r="G176" s="35">
        <f t="shared" si="101"/>
        <v>4.05</v>
      </c>
      <c r="H176" s="35">
        <f t="shared" si="101"/>
        <v>0.51</v>
      </c>
      <c r="I176" s="35">
        <f t="shared" si="101"/>
        <v>30.09</v>
      </c>
      <c r="J176" s="35">
        <f t="shared" si="101"/>
        <v>141.15</v>
      </c>
      <c r="K176" s="36">
        <f t="shared" si="101"/>
        <v>122</v>
      </c>
      <c r="L176" s="35">
        <f t="shared" si="101"/>
        <v>4</v>
      </c>
    </row>
    <row r="177" spans="1:12" ht="15" x14ac:dyDescent="0.25">
      <c r="A177" s="23"/>
      <c r="B177" s="15"/>
      <c r="C177" s="11"/>
      <c r="D177" s="7"/>
      <c r="E177" s="34"/>
      <c r="F177" s="35"/>
      <c r="G177" s="35"/>
      <c r="H177" s="35"/>
      <c r="I177" s="35"/>
      <c r="J177" s="35"/>
      <c r="K177" s="36"/>
      <c r="L177" s="35"/>
    </row>
    <row r="178" spans="1:12" ht="15" x14ac:dyDescent="0.25">
      <c r="A178" s="23"/>
      <c r="B178" s="15"/>
      <c r="C178" s="11"/>
      <c r="D178" s="6"/>
      <c r="E178" s="34"/>
      <c r="F178" s="35"/>
      <c r="G178" s="35"/>
      <c r="H178" s="35"/>
      <c r="I178" s="35"/>
      <c r="J178" s="35"/>
      <c r="K178" s="36"/>
      <c r="L178" s="35"/>
    </row>
    <row r="179" spans="1:12" ht="15" x14ac:dyDescent="0.25">
      <c r="A179" s="23"/>
      <c r="B179" s="15"/>
      <c r="C179" s="11"/>
      <c r="D179" s="6"/>
      <c r="E179" s="34"/>
      <c r="F179" s="35"/>
      <c r="G179" s="35"/>
      <c r="H179" s="35"/>
      <c r="I179" s="35"/>
      <c r="J179" s="35"/>
      <c r="K179" s="36"/>
      <c r="L179" s="35"/>
    </row>
    <row r="180" spans="1:12" ht="15" x14ac:dyDescent="0.25">
      <c r="A180" s="24"/>
      <c r="B180" s="17"/>
      <c r="C180" s="8"/>
      <c r="D180" s="18" t="s">
        <v>33</v>
      </c>
      <c r="E180" s="9"/>
      <c r="F180" s="19"/>
      <c r="G180" s="19">
        <f t="shared" ref="G180:J180" si="102">SUM(G171:G179)</f>
        <v>28.810000000000002</v>
      </c>
      <c r="H180" s="19">
        <f t="shared" si="102"/>
        <v>24.18</v>
      </c>
      <c r="I180" s="19">
        <f t="shared" si="102"/>
        <v>96.44</v>
      </c>
      <c r="J180" s="19">
        <f t="shared" si="102"/>
        <v>730.65</v>
      </c>
      <c r="K180" s="25"/>
      <c r="L180" s="19">
        <f t="shared" ref="L180" si="103">SUM(L171:L179)</f>
        <v>76.11</v>
      </c>
    </row>
    <row r="181" spans="1:12" s="62" customFormat="1" ht="15.75" thickBot="1" x14ac:dyDescent="0.25">
      <c r="A181" s="58">
        <f>A163</f>
        <v>2</v>
      </c>
      <c r="B181" s="59">
        <f>B163</f>
        <v>3</v>
      </c>
      <c r="C181" s="74" t="s">
        <v>4</v>
      </c>
      <c r="D181" s="75"/>
      <c r="E181" s="60"/>
      <c r="F181" s="61"/>
      <c r="G181" s="61"/>
      <c r="H181" s="61"/>
      <c r="I181" s="61"/>
      <c r="J181" s="61"/>
      <c r="K181" s="61"/>
      <c r="L181" s="61"/>
    </row>
    <row r="182" spans="1:12" ht="15.75" thickTop="1" x14ac:dyDescent="0.25">
      <c r="A182" s="23">
        <v>2</v>
      </c>
      <c r="B182" s="15">
        <v>4</v>
      </c>
      <c r="C182" s="11" t="s">
        <v>20</v>
      </c>
      <c r="D182" s="8" t="s">
        <v>21</v>
      </c>
      <c r="E182" s="46" t="str">
        <f t="shared" ref="E182:L183" si="104">E28</f>
        <v>Макароные изделия отварные</v>
      </c>
      <c r="F182" s="47">
        <f t="shared" si="104"/>
        <v>180</v>
      </c>
      <c r="G182" s="47">
        <f t="shared" si="104"/>
        <v>7.02</v>
      </c>
      <c r="H182" s="47">
        <f t="shared" si="104"/>
        <v>3.44</v>
      </c>
      <c r="I182" s="47">
        <f t="shared" si="104"/>
        <v>44.88</v>
      </c>
      <c r="J182" s="47">
        <f t="shared" si="104"/>
        <v>238.76</v>
      </c>
      <c r="K182" s="48" t="str">
        <f t="shared" si="104"/>
        <v>309М</v>
      </c>
      <c r="L182" s="47">
        <f t="shared" si="104"/>
        <v>11.67</v>
      </c>
    </row>
    <row r="183" spans="1:12" ht="15" x14ac:dyDescent="0.25">
      <c r="A183" s="23"/>
      <c r="B183" s="15"/>
      <c r="C183" s="11"/>
      <c r="D183" s="6"/>
      <c r="E183" s="34" t="str">
        <f t="shared" si="104"/>
        <v>Гуляш куринный с овощами</v>
      </c>
      <c r="F183" s="35">
        <f t="shared" si="104"/>
        <v>100</v>
      </c>
      <c r="G183" s="35">
        <f t="shared" si="104"/>
        <v>14</v>
      </c>
      <c r="H183" s="35">
        <f t="shared" si="104"/>
        <v>11</v>
      </c>
      <c r="I183" s="35">
        <f t="shared" si="104"/>
        <v>4</v>
      </c>
      <c r="J183" s="35">
        <f t="shared" si="104"/>
        <v>173</v>
      </c>
      <c r="K183" s="36">
        <f t="shared" si="104"/>
        <v>56</v>
      </c>
      <c r="L183" s="35">
        <f t="shared" si="104"/>
        <v>36.35</v>
      </c>
    </row>
    <row r="184" spans="1:12" ht="15" x14ac:dyDescent="0.25">
      <c r="A184" s="23"/>
      <c r="B184" s="15"/>
      <c r="C184" s="11"/>
      <c r="D184" s="7" t="s">
        <v>43</v>
      </c>
      <c r="E184" s="34" t="str">
        <f t="shared" ref="E184:L187" si="105">E69</f>
        <v>Салат из капусты,моркови с зел.горошком</v>
      </c>
      <c r="F184" s="35">
        <f t="shared" si="105"/>
        <v>60</v>
      </c>
      <c r="G184" s="35">
        <f t="shared" si="105"/>
        <v>1</v>
      </c>
      <c r="H184" s="35">
        <f t="shared" si="105"/>
        <v>4</v>
      </c>
      <c r="I184" s="35">
        <f t="shared" si="105"/>
        <v>4</v>
      </c>
      <c r="J184" s="35">
        <f t="shared" si="105"/>
        <v>43</v>
      </c>
      <c r="K184" s="36">
        <f t="shared" si="105"/>
        <v>53</v>
      </c>
      <c r="L184" s="35">
        <f t="shared" si="105"/>
        <v>6.49</v>
      </c>
    </row>
    <row r="185" spans="1:12" ht="15" x14ac:dyDescent="0.25">
      <c r="A185" s="23"/>
      <c r="B185" s="15"/>
      <c r="C185" s="11"/>
      <c r="D185" s="7" t="s">
        <v>30</v>
      </c>
      <c r="E185" s="34" t="str">
        <f t="shared" si="105"/>
        <v>Чай с сахаром</v>
      </c>
      <c r="F185" s="35" t="str">
        <f t="shared" si="105"/>
        <v>200/15</v>
      </c>
      <c r="G185" s="35">
        <f t="shared" si="105"/>
        <v>0.2</v>
      </c>
      <c r="H185" s="35">
        <f t="shared" si="105"/>
        <v>0</v>
      </c>
      <c r="I185" s="35">
        <f t="shared" si="105"/>
        <v>14</v>
      </c>
      <c r="J185" s="35">
        <f t="shared" si="105"/>
        <v>56.8</v>
      </c>
      <c r="K185" s="36">
        <f t="shared" si="105"/>
        <v>943</v>
      </c>
      <c r="L185" s="35">
        <f t="shared" si="105"/>
        <v>2.4700000000000002</v>
      </c>
    </row>
    <row r="186" spans="1:12" ht="15" x14ac:dyDescent="0.25">
      <c r="A186" s="23"/>
      <c r="B186" s="15"/>
      <c r="C186" s="11"/>
      <c r="D186" s="7" t="s">
        <v>23</v>
      </c>
      <c r="E186" s="34" t="str">
        <f t="shared" si="105"/>
        <v>Хлеб ржаной</v>
      </c>
      <c r="F186" s="35">
        <f t="shared" si="105"/>
        <v>30</v>
      </c>
      <c r="G186" s="35">
        <f t="shared" si="105"/>
        <v>2.5499999999999998</v>
      </c>
      <c r="H186" s="35">
        <f t="shared" si="105"/>
        <v>0.99</v>
      </c>
      <c r="I186" s="35">
        <f t="shared" si="105"/>
        <v>14.49</v>
      </c>
      <c r="J186" s="35">
        <f t="shared" si="105"/>
        <v>77.7</v>
      </c>
      <c r="K186" s="36" t="str">
        <f t="shared" si="105"/>
        <v>2/1а</v>
      </c>
      <c r="L186" s="35">
        <f t="shared" si="105"/>
        <v>2.2999999999999998</v>
      </c>
    </row>
    <row r="187" spans="1:12" ht="15" x14ac:dyDescent="0.25">
      <c r="A187" s="23"/>
      <c r="B187" s="15"/>
      <c r="C187" s="11"/>
      <c r="D187" s="6" t="s">
        <v>23</v>
      </c>
      <c r="E187" s="34" t="str">
        <f t="shared" si="105"/>
        <v>Хлеб пшеничный</v>
      </c>
      <c r="F187" s="35">
        <f t="shared" si="105"/>
        <v>60</v>
      </c>
      <c r="G187" s="35">
        <f t="shared" si="105"/>
        <v>4.05</v>
      </c>
      <c r="H187" s="35">
        <f t="shared" si="105"/>
        <v>0.51</v>
      </c>
      <c r="I187" s="35">
        <f t="shared" si="105"/>
        <v>30.09</v>
      </c>
      <c r="J187" s="35">
        <f t="shared" si="105"/>
        <v>141.15</v>
      </c>
      <c r="K187" s="36">
        <f t="shared" si="105"/>
        <v>122</v>
      </c>
      <c r="L187" s="35">
        <f t="shared" si="105"/>
        <v>4</v>
      </c>
    </row>
    <row r="188" spans="1:12" ht="15" x14ac:dyDescent="0.25">
      <c r="A188" s="23"/>
      <c r="B188" s="15"/>
      <c r="C188" s="11"/>
      <c r="D188" s="6" t="str">
        <f t="shared" ref="D188:K188" si="106">D63</f>
        <v>кон.изд.</v>
      </c>
      <c r="E188" s="34" t="str">
        <f t="shared" si="106"/>
        <v>Печенье пром.пр-ва</v>
      </c>
      <c r="F188" s="35">
        <v>40</v>
      </c>
      <c r="G188" s="35">
        <f t="shared" si="106"/>
        <v>2.48</v>
      </c>
      <c r="H188" s="35">
        <f t="shared" si="106"/>
        <v>5.58</v>
      </c>
      <c r="I188" s="35">
        <f t="shared" si="106"/>
        <v>24.93</v>
      </c>
      <c r="J188" s="35">
        <f t="shared" si="106"/>
        <v>136.5</v>
      </c>
      <c r="K188" s="36">
        <f t="shared" si="106"/>
        <v>61</v>
      </c>
      <c r="L188" s="35">
        <v>10.4</v>
      </c>
    </row>
    <row r="189" spans="1:12" s="55" customFormat="1" ht="15.75" customHeight="1" thickBot="1" x14ac:dyDescent="0.3">
      <c r="A189" s="56"/>
      <c r="B189" s="50"/>
      <c r="C189" s="51"/>
      <c r="D189" s="52" t="s">
        <v>33</v>
      </c>
      <c r="E189" s="53"/>
      <c r="F189" s="54"/>
      <c r="G189" s="54">
        <f t="shared" ref="G189:J189" si="107">SUM(G182:G188)</f>
        <v>31.3</v>
      </c>
      <c r="H189" s="54">
        <f t="shared" si="107"/>
        <v>25.519999999999996</v>
      </c>
      <c r="I189" s="54">
        <f t="shared" si="107"/>
        <v>136.38999999999999</v>
      </c>
      <c r="J189" s="54">
        <f t="shared" si="107"/>
        <v>866.91</v>
      </c>
      <c r="K189" s="57"/>
      <c r="L189" s="54">
        <f t="shared" ref="L189" si="108">SUM(L182:L188)</f>
        <v>73.680000000000007</v>
      </c>
    </row>
    <row r="190" spans="1:12" ht="15" x14ac:dyDescent="0.25">
      <c r="A190" s="23">
        <f>A182</f>
        <v>2</v>
      </c>
      <c r="B190" s="14">
        <f>B182</f>
        <v>4</v>
      </c>
      <c r="C190" s="11" t="s">
        <v>25</v>
      </c>
      <c r="D190" s="8" t="s">
        <v>26</v>
      </c>
      <c r="E190" s="46"/>
      <c r="F190" s="47"/>
      <c r="G190" s="47"/>
      <c r="H190" s="47"/>
      <c r="I190" s="47"/>
      <c r="J190" s="47"/>
      <c r="K190" s="48"/>
      <c r="L190" s="47"/>
    </row>
    <row r="191" spans="1:12" ht="15" x14ac:dyDescent="0.25">
      <c r="A191" s="23"/>
      <c r="B191" s="15"/>
      <c r="C191" s="11"/>
      <c r="D191" s="7" t="s">
        <v>27</v>
      </c>
      <c r="E191" s="34" t="s">
        <v>84</v>
      </c>
      <c r="F191" s="35">
        <v>250</v>
      </c>
      <c r="G191" s="35">
        <v>7.18</v>
      </c>
      <c r="H191" s="35">
        <v>2.94</v>
      </c>
      <c r="I191" s="35">
        <v>11.76</v>
      </c>
      <c r="J191" s="35">
        <v>122.26</v>
      </c>
      <c r="K191" s="36">
        <v>210</v>
      </c>
      <c r="L191" s="35">
        <v>19.170000000000002</v>
      </c>
    </row>
    <row r="192" spans="1:12" ht="15" x14ac:dyDescent="0.25">
      <c r="A192" s="23"/>
      <c r="B192" s="15"/>
      <c r="C192" s="11"/>
      <c r="D192" s="7" t="s">
        <v>28</v>
      </c>
      <c r="E192" s="34" t="str">
        <f t="shared" ref="E192:L193" si="109">E182</f>
        <v>Макароные изделия отварные</v>
      </c>
      <c r="F192" s="35">
        <f t="shared" si="109"/>
        <v>180</v>
      </c>
      <c r="G192" s="35">
        <f t="shared" si="109"/>
        <v>7.02</v>
      </c>
      <c r="H192" s="35">
        <f t="shared" si="109"/>
        <v>3.44</v>
      </c>
      <c r="I192" s="35">
        <f t="shared" si="109"/>
        <v>44.88</v>
      </c>
      <c r="J192" s="35">
        <f t="shared" si="109"/>
        <v>238.76</v>
      </c>
      <c r="K192" s="36" t="str">
        <f t="shared" si="109"/>
        <v>309М</v>
      </c>
      <c r="L192" s="35">
        <f t="shared" si="109"/>
        <v>11.67</v>
      </c>
    </row>
    <row r="193" spans="1:12" ht="15" x14ac:dyDescent="0.25">
      <c r="A193" s="23"/>
      <c r="B193" s="15"/>
      <c r="C193" s="11"/>
      <c r="D193" s="7"/>
      <c r="E193" s="34" t="str">
        <f t="shared" si="109"/>
        <v>Гуляш куринный с овощами</v>
      </c>
      <c r="F193" s="35">
        <f t="shared" si="109"/>
        <v>100</v>
      </c>
      <c r="G193" s="35">
        <f t="shared" si="109"/>
        <v>14</v>
      </c>
      <c r="H193" s="35">
        <f t="shared" si="109"/>
        <v>11</v>
      </c>
      <c r="I193" s="35">
        <f t="shared" si="109"/>
        <v>4</v>
      </c>
      <c r="J193" s="35">
        <f t="shared" si="109"/>
        <v>173</v>
      </c>
      <c r="K193" s="36">
        <f t="shared" si="109"/>
        <v>56</v>
      </c>
      <c r="L193" s="35">
        <f t="shared" si="109"/>
        <v>36.35</v>
      </c>
    </row>
    <row r="194" spans="1:12" ht="15" x14ac:dyDescent="0.25">
      <c r="A194" s="23"/>
      <c r="B194" s="15"/>
      <c r="C194" s="11"/>
      <c r="D194" s="7" t="str">
        <f t="shared" ref="D194:L194" si="110">D185</f>
        <v>напиток</v>
      </c>
      <c r="E194" s="34" t="str">
        <f t="shared" si="110"/>
        <v>Чай с сахаром</v>
      </c>
      <c r="F194" s="35" t="str">
        <f t="shared" si="110"/>
        <v>200/15</v>
      </c>
      <c r="G194" s="35">
        <f t="shared" si="110"/>
        <v>0.2</v>
      </c>
      <c r="H194" s="35">
        <f t="shared" si="110"/>
        <v>0</v>
      </c>
      <c r="I194" s="35">
        <f t="shared" si="110"/>
        <v>14</v>
      </c>
      <c r="J194" s="35">
        <f t="shared" si="110"/>
        <v>56.8</v>
      </c>
      <c r="K194" s="36">
        <f t="shared" si="110"/>
        <v>943</v>
      </c>
      <c r="L194" s="35">
        <f t="shared" si="110"/>
        <v>2.4700000000000002</v>
      </c>
    </row>
    <row r="195" spans="1:12" ht="15" x14ac:dyDescent="0.25">
      <c r="A195" s="23"/>
      <c r="B195" s="15"/>
      <c r="C195" s="11"/>
      <c r="D195" s="7" t="str">
        <f t="shared" ref="D195:L195" si="111">D186</f>
        <v>хлеб</v>
      </c>
      <c r="E195" s="34" t="str">
        <f t="shared" si="111"/>
        <v>Хлеб ржаной</v>
      </c>
      <c r="F195" s="35">
        <f t="shared" si="111"/>
        <v>30</v>
      </c>
      <c r="G195" s="35">
        <f t="shared" si="111"/>
        <v>2.5499999999999998</v>
      </c>
      <c r="H195" s="35">
        <f t="shared" si="111"/>
        <v>0.99</v>
      </c>
      <c r="I195" s="35">
        <f t="shared" si="111"/>
        <v>14.49</v>
      </c>
      <c r="J195" s="35">
        <f t="shared" si="111"/>
        <v>77.7</v>
      </c>
      <c r="K195" s="36" t="str">
        <f t="shared" si="111"/>
        <v>2/1а</v>
      </c>
      <c r="L195" s="35">
        <f t="shared" si="111"/>
        <v>2.2999999999999998</v>
      </c>
    </row>
    <row r="196" spans="1:12" ht="15" x14ac:dyDescent="0.25">
      <c r="A196" s="23"/>
      <c r="B196" s="15"/>
      <c r="C196" s="11"/>
      <c r="D196" s="7" t="str">
        <f t="shared" ref="D196:L196" si="112">D187</f>
        <v>хлеб</v>
      </c>
      <c r="E196" s="34" t="str">
        <f t="shared" si="112"/>
        <v>Хлеб пшеничный</v>
      </c>
      <c r="F196" s="35">
        <f t="shared" si="112"/>
        <v>60</v>
      </c>
      <c r="G196" s="35">
        <f t="shared" si="112"/>
        <v>4.05</v>
      </c>
      <c r="H196" s="35">
        <f t="shared" si="112"/>
        <v>0.51</v>
      </c>
      <c r="I196" s="35">
        <f t="shared" si="112"/>
        <v>30.09</v>
      </c>
      <c r="J196" s="35">
        <f t="shared" si="112"/>
        <v>141.15</v>
      </c>
      <c r="K196" s="36">
        <f t="shared" si="112"/>
        <v>122</v>
      </c>
      <c r="L196" s="35">
        <f t="shared" si="112"/>
        <v>4</v>
      </c>
    </row>
    <row r="197" spans="1:12" ht="15" x14ac:dyDescent="0.25">
      <c r="A197" s="23"/>
      <c r="B197" s="15"/>
      <c r="C197" s="11"/>
      <c r="D197" s="6"/>
      <c r="E197" s="34"/>
      <c r="F197" s="35"/>
      <c r="G197" s="35"/>
      <c r="H197" s="35"/>
      <c r="I197" s="35"/>
      <c r="J197" s="35"/>
      <c r="K197" s="36"/>
      <c r="L197" s="35"/>
    </row>
    <row r="198" spans="1:12" ht="15" x14ac:dyDescent="0.25">
      <c r="A198" s="23"/>
      <c r="B198" s="15"/>
      <c r="C198" s="11"/>
      <c r="D198" s="6"/>
      <c r="E198" s="34"/>
      <c r="F198" s="35"/>
      <c r="G198" s="35"/>
      <c r="H198" s="35"/>
      <c r="I198" s="35"/>
      <c r="J198" s="35"/>
      <c r="K198" s="36"/>
      <c r="L198" s="35"/>
    </row>
    <row r="199" spans="1:12" ht="15" x14ac:dyDescent="0.25">
      <c r="A199" s="24"/>
      <c r="B199" s="17"/>
      <c r="C199" s="8"/>
      <c r="D199" s="18" t="s">
        <v>33</v>
      </c>
      <c r="E199" s="9"/>
      <c r="F199" s="19"/>
      <c r="G199" s="19">
        <f t="shared" ref="G199:J199" si="113">SUM(G190:G198)</f>
        <v>35</v>
      </c>
      <c r="H199" s="19">
        <f t="shared" si="113"/>
        <v>18.88</v>
      </c>
      <c r="I199" s="19">
        <f t="shared" si="113"/>
        <v>119.22</v>
      </c>
      <c r="J199" s="19">
        <f t="shared" si="113"/>
        <v>809.67</v>
      </c>
      <c r="K199" s="25"/>
      <c r="L199" s="19">
        <f t="shared" ref="L199" si="114">SUM(L190:L198)</f>
        <v>75.959999999999994</v>
      </c>
    </row>
    <row r="200" spans="1:12" s="62" customFormat="1" ht="15.75" thickBot="1" x14ac:dyDescent="0.25">
      <c r="A200" s="58">
        <f>A182</f>
        <v>2</v>
      </c>
      <c r="B200" s="59">
        <f>B182</f>
        <v>4</v>
      </c>
      <c r="C200" s="74" t="s">
        <v>4</v>
      </c>
      <c r="D200" s="75"/>
      <c r="E200" s="60"/>
      <c r="F200" s="61"/>
      <c r="G200" s="61"/>
      <c r="H200" s="61"/>
      <c r="I200" s="61"/>
      <c r="J200" s="61"/>
      <c r="K200" s="61"/>
      <c r="L200" s="61"/>
    </row>
    <row r="201" spans="1:12" ht="15.75" thickTop="1" x14ac:dyDescent="0.25">
      <c r="A201" s="23">
        <v>2</v>
      </c>
      <c r="B201" s="15">
        <v>5</v>
      </c>
      <c r="C201" s="11" t="s">
        <v>20</v>
      </c>
      <c r="D201" s="8" t="s">
        <v>21</v>
      </c>
      <c r="E201" s="46" t="s">
        <v>85</v>
      </c>
      <c r="F201" s="47">
        <v>200</v>
      </c>
      <c r="G201" s="47">
        <v>7.89</v>
      </c>
      <c r="H201" s="47">
        <v>7.49</v>
      </c>
      <c r="I201" s="47">
        <v>40.479999999999997</v>
      </c>
      <c r="J201" s="47">
        <v>260.89999999999998</v>
      </c>
      <c r="K201" s="48">
        <v>176</v>
      </c>
      <c r="L201" s="47">
        <v>23.01</v>
      </c>
    </row>
    <row r="202" spans="1:12" ht="15" x14ac:dyDescent="0.25">
      <c r="A202" s="23"/>
      <c r="B202" s="15"/>
      <c r="C202" s="11"/>
      <c r="D202" s="6"/>
      <c r="E202" s="34" t="s">
        <v>86</v>
      </c>
      <c r="F202" s="35" t="s">
        <v>87</v>
      </c>
      <c r="G202" s="35">
        <v>14.56</v>
      </c>
      <c r="H202" s="35">
        <v>10.69</v>
      </c>
      <c r="I202" s="35">
        <v>2.1800000000000002</v>
      </c>
      <c r="J202" s="35">
        <v>163.22</v>
      </c>
      <c r="K202" s="36">
        <v>281</v>
      </c>
      <c r="L202" s="35">
        <v>42.2</v>
      </c>
    </row>
    <row r="203" spans="1:12" ht="15" x14ac:dyDescent="0.25">
      <c r="A203" s="23"/>
      <c r="B203" s="15"/>
      <c r="C203" s="11"/>
      <c r="D203" s="7" t="str">
        <f t="shared" ref="D203:L203" si="115">D194</f>
        <v>напиток</v>
      </c>
      <c r="E203" s="34" t="str">
        <f t="shared" si="115"/>
        <v>Чай с сахаром</v>
      </c>
      <c r="F203" s="35" t="str">
        <f t="shared" si="115"/>
        <v>200/15</v>
      </c>
      <c r="G203" s="35">
        <f t="shared" si="115"/>
        <v>0.2</v>
      </c>
      <c r="H203" s="35">
        <f t="shared" si="115"/>
        <v>0</v>
      </c>
      <c r="I203" s="35">
        <f t="shared" si="115"/>
        <v>14</v>
      </c>
      <c r="J203" s="35">
        <f t="shared" si="115"/>
        <v>56.8</v>
      </c>
      <c r="K203" s="36">
        <f t="shared" si="115"/>
        <v>943</v>
      </c>
      <c r="L203" s="35">
        <f t="shared" si="115"/>
        <v>2.4700000000000002</v>
      </c>
    </row>
    <row r="204" spans="1:12" ht="15" x14ac:dyDescent="0.25">
      <c r="A204" s="23"/>
      <c r="B204" s="15"/>
      <c r="C204" s="11"/>
      <c r="D204" s="7" t="str">
        <f t="shared" ref="D204:L204" si="116">D195</f>
        <v>хлеб</v>
      </c>
      <c r="E204" s="34" t="str">
        <f t="shared" si="116"/>
        <v>Хлеб ржаной</v>
      </c>
      <c r="F204" s="35">
        <f t="shared" si="116"/>
        <v>30</v>
      </c>
      <c r="G204" s="35">
        <f t="shared" si="116"/>
        <v>2.5499999999999998</v>
      </c>
      <c r="H204" s="35">
        <f t="shared" si="116"/>
        <v>0.99</v>
      </c>
      <c r="I204" s="35">
        <f t="shared" si="116"/>
        <v>14.49</v>
      </c>
      <c r="J204" s="35">
        <f t="shared" si="116"/>
        <v>77.7</v>
      </c>
      <c r="K204" s="36" t="str">
        <f t="shared" si="116"/>
        <v>2/1а</v>
      </c>
      <c r="L204" s="35">
        <f t="shared" si="116"/>
        <v>2.2999999999999998</v>
      </c>
    </row>
    <row r="205" spans="1:12" ht="15" x14ac:dyDescent="0.25">
      <c r="A205" s="23"/>
      <c r="B205" s="15"/>
      <c r="C205" s="11"/>
      <c r="D205" s="7" t="str">
        <f t="shared" ref="D205:L205" si="117">D196</f>
        <v>хлеб</v>
      </c>
      <c r="E205" s="34" t="str">
        <f t="shared" si="117"/>
        <v>Хлеб пшеничный</v>
      </c>
      <c r="F205" s="35">
        <f t="shared" si="117"/>
        <v>60</v>
      </c>
      <c r="G205" s="35">
        <f t="shared" si="117"/>
        <v>4.05</v>
      </c>
      <c r="H205" s="35">
        <f t="shared" si="117"/>
        <v>0.51</v>
      </c>
      <c r="I205" s="35">
        <f t="shared" si="117"/>
        <v>30.09</v>
      </c>
      <c r="J205" s="35">
        <f t="shared" si="117"/>
        <v>141.15</v>
      </c>
      <c r="K205" s="36">
        <f t="shared" si="117"/>
        <v>122</v>
      </c>
      <c r="L205" s="35">
        <f t="shared" si="117"/>
        <v>4</v>
      </c>
    </row>
    <row r="206" spans="1:12" ht="15" x14ac:dyDescent="0.25">
      <c r="A206" s="23"/>
      <c r="B206" s="15"/>
      <c r="C206" s="11"/>
      <c r="D206" s="6"/>
      <c r="E206" s="34"/>
      <c r="F206" s="35"/>
      <c r="G206" s="35"/>
      <c r="H206" s="35"/>
      <c r="I206" s="35"/>
      <c r="J206" s="35"/>
      <c r="K206" s="36"/>
      <c r="L206" s="35"/>
    </row>
    <row r="207" spans="1:12" ht="15" x14ac:dyDescent="0.25">
      <c r="A207" s="23"/>
      <c r="B207" s="15"/>
      <c r="C207" s="11"/>
      <c r="D207" s="6"/>
      <c r="E207" s="34"/>
      <c r="F207" s="35"/>
      <c r="G207" s="35"/>
      <c r="H207" s="35"/>
      <c r="I207" s="35"/>
      <c r="J207" s="35"/>
      <c r="K207" s="36"/>
      <c r="L207" s="35"/>
    </row>
    <row r="208" spans="1:12" s="55" customFormat="1" ht="15.75" customHeight="1" thickBot="1" x14ac:dyDescent="0.3">
      <c r="A208" s="56"/>
      <c r="B208" s="50"/>
      <c r="C208" s="51"/>
      <c r="D208" s="52" t="s">
        <v>33</v>
      </c>
      <c r="E208" s="53"/>
      <c r="F208" s="54"/>
      <c r="G208" s="54">
        <f t="shared" ref="G208:J208" si="118">SUM(G201:G207)</f>
        <v>29.25</v>
      </c>
      <c r="H208" s="54">
        <f t="shared" si="118"/>
        <v>19.68</v>
      </c>
      <c r="I208" s="54">
        <f t="shared" si="118"/>
        <v>101.24</v>
      </c>
      <c r="J208" s="54">
        <f t="shared" si="118"/>
        <v>699.77</v>
      </c>
      <c r="K208" s="57"/>
      <c r="L208" s="54">
        <f t="shared" ref="L208" si="119">SUM(L201:L207)</f>
        <v>73.98</v>
      </c>
    </row>
    <row r="209" spans="1:12" ht="15" x14ac:dyDescent="0.25">
      <c r="A209" s="23">
        <f>A201</f>
        <v>2</v>
      </c>
      <c r="B209" s="14">
        <f>B201</f>
        <v>5</v>
      </c>
      <c r="C209" s="11" t="s">
        <v>25</v>
      </c>
      <c r="D209" s="8" t="s">
        <v>26</v>
      </c>
      <c r="E209" s="46"/>
      <c r="F209" s="47"/>
      <c r="G209" s="47"/>
      <c r="H209" s="47"/>
      <c r="I209" s="47"/>
      <c r="J209" s="47"/>
      <c r="K209" s="48"/>
      <c r="L209" s="47"/>
    </row>
    <row r="210" spans="1:12" ht="15" x14ac:dyDescent="0.25">
      <c r="A210" s="23"/>
      <c r="B210" s="15"/>
      <c r="C210" s="11"/>
      <c r="D210" s="7" t="s">
        <v>27</v>
      </c>
      <c r="E210" s="34" t="s">
        <v>88</v>
      </c>
      <c r="F210" s="35">
        <v>250</v>
      </c>
      <c r="G210" s="35">
        <v>2</v>
      </c>
      <c r="H210" s="35">
        <v>5</v>
      </c>
      <c r="I210" s="35">
        <v>10</v>
      </c>
      <c r="J210" s="35">
        <v>121</v>
      </c>
      <c r="K210" s="36">
        <v>73</v>
      </c>
      <c r="L210" s="35">
        <v>6.69</v>
      </c>
    </row>
    <row r="211" spans="1:12" ht="15" x14ac:dyDescent="0.25">
      <c r="A211" s="23"/>
      <c r="B211" s="15"/>
      <c r="C211" s="11"/>
      <c r="D211" s="7" t="s">
        <v>28</v>
      </c>
      <c r="E211" s="34" t="str">
        <f t="shared" ref="E211:L215" si="120">E201</f>
        <v>Каша пшеничная молочная</v>
      </c>
      <c r="F211" s="35">
        <f t="shared" si="120"/>
        <v>200</v>
      </c>
      <c r="G211" s="35">
        <f t="shared" si="120"/>
        <v>7.89</v>
      </c>
      <c r="H211" s="35">
        <f t="shared" si="120"/>
        <v>7.49</v>
      </c>
      <c r="I211" s="35">
        <f t="shared" si="120"/>
        <v>40.479999999999997</v>
      </c>
      <c r="J211" s="35">
        <f t="shared" si="120"/>
        <v>260.89999999999998</v>
      </c>
      <c r="K211" s="36">
        <f t="shared" si="120"/>
        <v>176</v>
      </c>
      <c r="L211" s="35">
        <f t="shared" si="120"/>
        <v>23.01</v>
      </c>
    </row>
    <row r="212" spans="1:12" ht="15" x14ac:dyDescent="0.25">
      <c r="A212" s="23"/>
      <c r="B212" s="15"/>
      <c r="C212" s="11"/>
      <c r="D212" s="7"/>
      <c r="E212" s="34" t="str">
        <f t="shared" si="120"/>
        <v>Творог со сметаной</v>
      </c>
      <c r="F212" s="35" t="str">
        <f t="shared" si="120"/>
        <v>80/20</v>
      </c>
      <c r="G212" s="35">
        <f t="shared" si="120"/>
        <v>14.56</v>
      </c>
      <c r="H212" s="35">
        <f t="shared" si="120"/>
        <v>10.69</v>
      </c>
      <c r="I212" s="35">
        <f t="shared" si="120"/>
        <v>2.1800000000000002</v>
      </c>
      <c r="J212" s="35">
        <f t="shared" si="120"/>
        <v>163.22</v>
      </c>
      <c r="K212" s="36">
        <f t="shared" si="120"/>
        <v>281</v>
      </c>
      <c r="L212" s="35">
        <f t="shared" si="120"/>
        <v>42.2</v>
      </c>
    </row>
    <row r="213" spans="1:12" ht="15" x14ac:dyDescent="0.25">
      <c r="A213" s="23"/>
      <c r="B213" s="15"/>
      <c r="C213" s="11"/>
      <c r="D213" s="7" t="s">
        <v>30</v>
      </c>
      <c r="E213" s="34" t="str">
        <f t="shared" si="120"/>
        <v>Чай с сахаром</v>
      </c>
      <c r="F213" s="35" t="str">
        <f t="shared" si="120"/>
        <v>200/15</v>
      </c>
      <c r="G213" s="35">
        <f t="shared" si="120"/>
        <v>0.2</v>
      </c>
      <c r="H213" s="35">
        <f t="shared" si="120"/>
        <v>0</v>
      </c>
      <c r="I213" s="35">
        <f t="shared" si="120"/>
        <v>14</v>
      </c>
      <c r="J213" s="35">
        <f t="shared" si="120"/>
        <v>56.8</v>
      </c>
      <c r="K213" s="36">
        <f t="shared" si="120"/>
        <v>943</v>
      </c>
      <c r="L213" s="35">
        <f t="shared" si="120"/>
        <v>2.4700000000000002</v>
      </c>
    </row>
    <row r="214" spans="1:12" ht="15" x14ac:dyDescent="0.25">
      <c r="A214" s="23"/>
      <c r="B214" s="15"/>
      <c r="C214" s="11"/>
      <c r="D214" s="7" t="s">
        <v>45</v>
      </c>
      <c r="E214" s="34" t="str">
        <f t="shared" si="120"/>
        <v>Хлеб ржаной</v>
      </c>
      <c r="F214" s="35">
        <f t="shared" si="120"/>
        <v>30</v>
      </c>
      <c r="G214" s="35">
        <f t="shared" si="120"/>
        <v>2.5499999999999998</v>
      </c>
      <c r="H214" s="35">
        <f t="shared" si="120"/>
        <v>0.99</v>
      </c>
      <c r="I214" s="35">
        <f t="shared" si="120"/>
        <v>14.49</v>
      </c>
      <c r="J214" s="35">
        <f t="shared" si="120"/>
        <v>77.7</v>
      </c>
      <c r="K214" s="36" t="str">
        <f t="shared" si="120"/>
        <v>2/1а</v>
      </c>
      <c r="L214" s="35">
        <f t="shared" si="120"/>
        <v>2.2999999999999998</v>
      </c>
    </row>
    <row r="215" spans="1:12" ht="15" x14ac:dyDescent="0.25">
      <c r="A215" s="23"/>
      <c r="B215" s="15"/>
      <c r="C215" s="11"/>
      <c r="D215" s="7" t="s">
        <v>45</v>
      </c>
      <c r="E215" s="34" t="str">
        <f t="shared" si="120"/>
        <v>Хлеб пшеничный</v>
      </c>
      <c r="F215" s="35">
        <f t="shared" si="120"/>
        <v>60</v>
      </c>
      <c r="G215" s="35">
        <f t="shared" si="120"/>
        <v>4.05</v>
      </c>
      <c r="H215" s="35">
        <f t="shared" si="120"/>
        <v>0.51</v>
      </c>
      <c r="I215" s="35">
        <f t="shared" si="120"/>
        <v>30.09</v>
      </c>
      <c r="J215" s="35">
        <f t="shared" si="120"/>
        <v>141.15</v>
      </c>
      <c r="K215" s="36">
        <f t="shared" si="120"/>
        <v>122</v>
      </c>
      <c r="L215" s="35">
        <f t="shared" si="120"/>
        <v>4</v>
      </c>
    </row>
    <row r="216" spans="1:12" ht="15" x14ac:dyDescent="0.25">
      <c r="A216" s="23"/>
      <c r="B216" s="15"/>
      <c r="C216" s="11"/>
      <c r="D216" s="6"/>
      <c r="E216" s="34"/>
      <c r="F216" s="35"/>
      <c r="G216" s="35"/>
      <c r="H216" s="35"/>
      <c r="I216" s="35"/>
      <c r="J216" s="35"/>
      <c r="K216" s="36"/>
      <c r="L216" s="35"/>
    </row>
    <row r="217" spans="1:12" ht="15" x14ac:dyDescent="0.25">
      <c r="A217" s="23"/>
      <c r="B217" s="15"/>
      <c r="C217" s="11"/>
      <c r="D217" s="6"/>
      <c r="E217" s="34"/>
      <c r="F217" s="35"/>
      <c r="G217" s="35"/>
      <c r="H217" s="35"/>
      <c r="I217" s="35"/>
      <c r="J217" s="35"/>
      <c r="K217" s="36"/>
      <c r="L217" s="35"/>
    </row>
    <row r="218" spans="1:12" ht="15" x14ac:dyDescent="0.25">
      <c r="A218" s="24"/>
      <c r="B218" s="17"/>
      <c r="C218" s="8"/>
      <c r="D218" s="18" t="s">
        <v>33</v>
      </c>
      <c r="E218" s="9"/>
      <c r="F218" s="19"/>
      <c r="G218" s="19">
        <f t="shared" ref="G218:J218" si="121">SUM(G209:G217)</f>
        <v>31.250000000000004</v>
      </c>
      <c r="H218" s="19">
        <f t="shared" si="121"/>
        <v>24.68</v>
      </c>
      <c r="I218" s="19">
        <f t="shared" si="121"/>
        <v>111.24</v>
      </c>
      <c r="J218" s="19">
        <f t="shared" si="121"/>
        <v>820.77</v>
      </c>
      <c r="K218" s="25"/>
      <c r="L218" s="19">
        <f t="shared" ref="L218" si="122">SUM(L209:L217)</f>
        <v>80.67</v>
      </c>
    </row>
    <row r="219" spans="1:12" s="62" customFormat="1" ht="15.75" thickBot="1" x14ac:dyDescent="0.25">
      <c r="A219" s="58">
        <f>A201</f>
        <v>2</v>
      </c>
      <c r="B219" s="59">
        <f>B201</f>
        <v>5</v>
      </c>
      <c r="C219" s="74" t="s">
        <v>4</v>
      </c>
      <c r="D219" s="75"/>
      <c r="E219" s="60"/>
      <c r="F219" s="61"/>
      <c r="G219" s="61"/>
      <c r="H219" s="61"/>
      <c r="I219" s="61"/>
      <c r="J219" s="61"/>
      <c r="K219" s="61"/>
      <c r="L219" s="61"/>
    </row>
    <row r="220" spans="1:12" ht="15.75" thickTop="1" x14ac:dyDescent="0.25">
      <c r="A220" s="23">
        <v>2</v>
      </c>
      <c r="B220" s="15">
        <v>6</v>
      </c>
      <c r="C220" s="11" t="s">
        <v>20</v>
      </c>
      <c r="D220" s="8" t="s">
        <v>21</v>
      </c>
      <c r="E220" s="46" t="str">
        <f t="shared" ref="E220:L220" si="123">E105</f>
        <v>Пюре картофельное</v>
      </c>
      <c r="F220" s="47">
        <f t="shared" si="123"/>
        <v>180</v>
      </c>
      <c r="G220" s="47">
        <f t="shared" si="123"/>
        <v>5</v>
      </c>
      <c r="H220" s="47">
        <f t="shared" si="123"/>
        <v>13</v>
      </c>
      <c r="I220" s="47">
        <f t="shared" si="123"/>
        <v>36</v>
      </c>
      <c r="J220" s="47">
        <f t="shared" si="123"/>
        <v>282</v>
      </c>
      <c r="K220" s="48">
        <f t="shared" si="123"/>
        <v>312</v>
      </c>
      <c r="L220" s="47">
        <f t="shared" si="123"/>
        <v>22.72</v>
      </c>
    </row>
    <row r="221" spans="1:12" ht="15" x14ac:dyDescent="0.25">
      <c r="A221" s="23"/>
      <c r="B221" s="15"/>
      <c r="C221" s="11"/>
      <c r="D221" s="6"/>
      <c r="E221" s="34" t="s">
        <v>89</v>
      </c>
      <c r="F221" s="35">
        <v>90</v>
      </c>
      <c r="G221" s="35">
        <v>21.6</v>
      </c>
      <c r="H221" s="35">
        <v>10.5</v>
      </c>
      <c r="I221" s="35">
        <v>12.4</v>
      </c>
      <c r="J221" s="35">
        <v>233</v>
      </c>
      <c r="K221" s="36">
        <v>388</v>
      </c>
      <c r="L221" s="35">
        <v>21.21</v>
      </c>
    </row>
    <row r="222" spans="1:12" ht="15" x14ac:dyDescent="0.25">
      <c r="A222" s="23"/>
      <c r="B222" s="15"/>
      <c r="C222" s="11"/>
      <c r="D222" s="7" t="s">
        <v>43</v>
      </c>
      <c r="E222" s="34" t="str">
        <f t="shared" ref="E222:L225" si="124">E184</f>
        <v>Салат из капусты,моркови с зел.горошком</v>
      </c>
      <c r="F222" s="35">
        <f t="shared" si="124"/>
        <v>60</v>
      </c>
      <c r="G222" s="35">
        <f t="shared" si="124"/>
        <v>1</v>
      </c>
      <c r="H222" s="35">
        <f t="shared" si="124"/>
        <v>4</v>
      </c>
      <c r="I222" s="35">
        <f t="shared" si="124"/>
        <v>4</v>
      </c>
      <c r="J222" s="35">
        <f t="shared" si="124"/>
        <v>43</v>
      </c>
      <c r="K222" s="36">
        <f t="shared" si="124"/>
        <v>53</v>
      </c>
      <c r="L222" s="35">
        <f t="shared" si="124"/>
        <v>6.49</v>
      </c>
    </row>
    <row r="223" spans="1:12" ht="15" x14ac:dyDescent="0.25">
      <c r="A223" s="23"/>
      <c r="B223" s="15"/>
      <c r="C223" s="11"/>
      <c r="D223" s="7" t="s">
        <v>30</v>
      </c>
      <c r="E223" s="34" t="str">
        <f t="shared" si="124"/>
        <v>Чай с сахаром</v>
      </c>
      <c r="F223" s="35" t="str">
        <f t="shared" si="124"/>
        <v>200/15</v>
      </c>
      <c r="G223" s="35">
        <f t="shared" si="124"/>
        <v>0.2</v>
      </c>
      <c r="H223" s="35">
        <f t="shared" si="124"/>
        <v>0</v>
      </c>
      <c r="I223" s="35">
        <f t="shared" si="124"/>
        <v>14</v>
      </c>
      <c r="J223" s="35">
        <f t="shared" si="124"/>
        <v>56.8</v>
      </c>
      <c r="K223" s="36">
        <f t="shared" si="124"/>
        <v>943</v>
      </c>
      <c r="L223" s="35">
        <f t="shared" si="124"/>
        <v>2.4700000000000002</v>
      </c>
    </row>
    <row r="224" spans="1:12" ht="15" x14ac:dyDescent="0.25">
      <c r="A224" s="23"/>
      <c r="B224" s="15"/>
      <c r="C224" s="11"/>
      <c r="D224" s="7" t="s">
        <v>23</v>
      </c>
      <c r="E224" s="34" t="str">
        <f t="shared" si="124"/>
        <v>Хлеб ржаной</v>
      </c>
      <c r="F224" s="35">
        <f t="shared" si="124"/>
        <v>30</v>
      </c>
      <c r="G224" s="35">
        <f t="shared" si="124"/>
        <v>2.5499999999999998</v>
      </c>
      <c r="H224" s="35">
        <f t="shared" si="124"/>
        <v>0.99</v>
      </c>
      <c r="I224" s="35">
        <f t="shared" si="124"/>
        <v>14.49</v>
      </c>
      <c r="J224" s="35">
        <f t="shared" si="124"/>
        <v>77.7</v>
      </c>
      <c r="K224" s="36" t="str">
        <f t="shared" si="124"/>
        <v>2/1а</v>
      </c>
      <c r="L224" s="35">
        <f t="shared" si="124"/>
        <v>2.2999999999999998</v>
      </c>
    </row>
    <row r="225" spans="1:12" ht="15" x14ac:dyDescent="0.25">
      <c r="A225" s="23"/>
      <c r="B225" s="15"/>
      <c r="C225" s="11"/>
      <c r="D225" s="6" t="s">
        <v>23</v>
      </c>
      <c r="E225" s="34" t="str">
        <f t="shared" si="124"/>
        <v>Хлеб пшеничный</v>
      </c>
      <c r="F225" s="35">
        <f t="shared" si="124"/>
        <v>60</v>
      </c>
      <c r="G225" s="35">
        <f t="shared" si="124"/>
        <v>4.05</v>
      </c>
      <c r="H225" s="35">
        <f t="shared" si="124"/>
        <v>0.51</v>
      </c>
      <c r="I225" s="35">
        <f t="shared" si="124"/>
        <v>30.09</v>
      </c>
      <c r="J225" s="35">
        <f t="shared" si="124"/>
        <v>141.15</v>
      </c>
      <c r="K225" s="36">
        <f t="shared" si="124"/>
        <v>122</v>
      </c>
      <c r="L225" s="35">
        <f t="shared" si="124"/>
        <v>4</v>
      </c>
    </row>
    <row r="226" spans="1:12" ht="15" x14ac:dyDescent="0.25">
      <c r="A226" s="23"/>
      <c r="B226" s="15"/>
      <c r="C226" s="11"/>
      <c r="D226" s="6" t="str">
        <f t="shared" ref="D226:L226" si="125">D139</f>
        <v>фрукты</v>
      </c>
      <c r="E226" s="34" t="str">
        <f t="shared" si="125"/>
        <v>Яблоко</v>
      </c>
      <c r="F226" s="35">
        <f t="shared" si="125"/>
        <v>100</v>
      </c>
      <c r="G226" s="35">
        <f t="shared" si="125"/>
        <v>0</v>
      </c>
      <c r="H226" s="35">
        <f t="shared" si="125"/>
        <v>0</v>
      </c>
      <c r="I226" s="35">
        <f t="shared" si="125"/>
        <v>10</v>
      </c>
      <c r="J226" s="35">
        <f t="shared" si="125"/>
        <v>47</v>
      </c>
      <c r="K226" s="36">
        <f t="shared" si="125"/>
        <v>231</v>
      </c>
      <c r="L226" s="35">
        <f t="shared" si="125"/>
        <v>11.3</v>
      </c>
    </row>
    <row r="227" spans="1:12" ht="15.75" customHeight="1" x14ac:dyDescent="0.25">
      <c r="A227" s="24"/>
      <c r="B227" s="17"/>
      <c r="C227" s="8"/>
      <c r="D227" s="18" t="s">
        <v>33</v>
      </c>
      <c r="E227" s="9"/>
      <c r="F227" s="19">
        <f>SUM(F220:F226)</f>
        <v>520</v>
      </c>
      <c r="G227" s="19">
        <f t="shared" ref="G227:J227" si="126">SUM(G220:G226)</f>
        <v>34.4</v>
      </c>
      <c r="H227" s="19">
        <f t="shared" si="126"/>
        <v>29</v>
      </c>
      <c r="I227" s="19">
        <f t="shared" si="126"/>
        <v>120.98</v>
      </c>
      <c r="J227" s="19">
        <f t="shared" si="126"/>
        <v>880.65</v>
      </c>
      <c r="K227" s="25"/>
      <c r="L227" s="19">
        <f t="shared" ref="L227" si="127">SUM(L220:L226)</f>
        <v>70.489999999999995</v>
      </c>
    </row>
    <row r="228" spans="1:12" ht="15" x14ac:dyDescent="0.25">
      <c r="A228" s="26">
        <f>A220</f>
        <v>2</v>
      </c>
      <c r="B228" s="13">
        <f>B220</f>
        <v>6</v>
      </c>
      <c r="C228" s="10" t="s">
        <v>25</v>
      </c>
      <c r="D228" s="7" t="s">
        <v>26</v>
      </c>
      <c r="E228" s="34"/>
      <c r="F228" s="35"/>
      <c r="G228" s="35"/>
      <c r="H228" s="35"/>
      <c r="I228" s="35"/>
      <c r="J228" s="35"/>
      <c r="K228" s="36"/>
      <c r="L228" s="35"/>
    </row>
    <row r="229" spans="1:12" ht="15" x14ac:dyDescent="0.25">
      <c r="A229" s="23"/>
      <c r="B229" s="15"/>
      <c r="C229" s="11"/>
      <c r="D229" s="7" t="s">
        <v>27</v>
      </c>
      <c r="E229" s="34" t="str">
        <f t="shared" ref="E229:L229" si="128">E114</f>
        <v>Суп фасолевый с овощами</v>
      </c>
      <c r="F229" s="35">
        <f t="shared" si="128"/>
        <v>250</v>
      </c>
      <c r="G229" s="35">
        <f t="shared" si="128"/>
        <v>2</v>
      </c>
      <c r="H229" s="35">
        <f t="shared" si="128"/>
        <v>3</v>
      </c>
      <c r="I229" s="35">
        <f t="shared" si="128"/>
        <v>5</v>
      </c>
      <c r="J229" s="35">
        <f t="shared" si="128"/>
        <v>135</v>
      </c>
      <c r="K229" s="36">
        <f t="shared" si="128"/>
        <v>39</v>
      </c>
      <c r="L229" s="35">
        <f t="shared" si="128"/>
        <v>11.66</v>
      </c>
    </row>
    <row r="230" spans="1:12" ht="15" x14ac:dyDescent="0.25">
      <c r="A230" s="23"/>
      <c r="B230" s="15"/>
      <c r="C230" s="11"/>
      <c r="D230" s="7" t="s">
        <v>28</v>
      </c>
      <c r="E230" s="34" t="str">
        <f t="shared" ref="E230:L231" si="129">E220</f>
        <v>Пюре картофельное</v>
      </c>
      <c r="F230" s="35">
        <f t="shared" si="129"/>
        <v>180</v>
      </c>
      <c r="G230" s="35">
        <f t="shared" si="129"/>
        <v>5</v>
      </c>
      <c r="H230" s="35">
        <f t="shared" si="129"/>
        <v>13</v>
      </c>
      <c r="I230" s="35">
        <f t="shared" si="129"/>
        <v>36</v>
      </c>
      <c r="J230" s="35">
        <f t="shared" si="129"/>
        <v>282</v>
      </c>
      <c r="K230" s="36">
        <f t="shared" si="129"/>
        <v>312</v>
      </c>
      <c r="L230" s="35">
        <f t="shared" si="129"/>
        <v>22.72</v>
      </c>
    </row>
    <row r="231" spans="1:12" ht="15" x14ac:dyDescent="0.25">
      <c r="A231" s="23"/>
      <c r="B231" s="15"/>
      <c r="C231" s="11"/>
      <c r="D231" s="7" t="s">
        <v>90</v>
      </c>
      <c r="E231" s="34" t="str">
        <f t="shared" si="129"/>
        <v>Котлеты (биточки) рыбные</v>
      </c>
      <c r="F231" s="35">
        <f t="shared" si="129"/>
        <v>90</v>
      </c>
      <c r="G231" s="35">
        <f t="shared" si="129"/>
        <v>21.6</v>
      </c>
      <c r="H231" s="35">
        <f t="shared" si="129"/>
        <v>10.5</v>
      </c>
      <c r="I231" s="35">
        <f t="shared" si="129"/>
        <v>12.4</v>
      </c>
      <c r="J231" s="35">
        <f t="shared" si="129"/>
        <v>233</v>
      </c>
      <c r="K231" s="36">
        <f t="shared" si="129"/>
        <v>388</v>
      </c>
      <c r="L231" s="35">
        <f t="shared" si="129"/>
        <v>21.21</v>
      </c>
    </row>
    <row r="232" spans="1:12" ht="15" x14ac:dyDescent="0.25">
      <c r="A232" s="23"/>
      <c r="B232" s="15"/>
      <c r="C232" s="11"/>
      <c r="D232" s="7" t="str">
        <f t="shared" ref="D232:L232" si="130">D222</f>
        <v>салат</v>
      </c>
      <c r="E232" s="34" t="str">
        <f t="shared" si="130"/>
        <v>Салат из капусты,моркови с зел.горошком</v>
      </c>
      <c r="F232" s="35">
        <f t="shared" si="130"/>
        <v>60</v>
      </c>
      <c r="G232" s="35">
        <f t="shared" si="130"/>
        <v>1</v>
      </c>
      <c r="H232" s="35">
        <f t="shared" si="130"/>
        <v>4</v>
      </c>
      <c r="I232" s="35">
        <f t="shared" si="130"/>
        <v>4</v>
      </c>
      <c r="J232" s="35">
        <f t="shared" si="130"/>
        <v>43</v>
      </c>
      <c r="K232" s="36">
        <f t="shared" si="130"/>
        <v>53</v>
      </c>
      <c r="L232" s="35">
        <f t="shared" si="130"/>
        <v>6.49</v>
      </c>
    </row>
    <row r="233" spans="1:12" ht="15" x14ac:dyDescent="0.25">
      <c r="A233" s="23"/>
      <c r="B233" s="15"/>
      <c r="C233" s="11"/>
      <c r="D233" s="7" t="str">
        <f t="shared" ref="D233:L233" si="131">D223</f>
        <v>напиток</v>
      </c>
      <c r="E233" s="34" t="str">
        <f t="shared" si="131"/>
        <v>Чай с сахаром</v>
      </c>
      <c r="F233" s="35" t="str">
        <f t="shared" si="131"/>
        <v>200/15</v>
      </c>
      <c r="G233" s="35">
        <f t="shared" si="131"/>
        <v>0.2</v>
      </c>
      <c r="H233" s="35">
        <f t="shared" si="131"/>
        <v>0</v>
      </c>
      <c r="I233" s="35">
        <f t="shared" si="131"/>
        <v>14</v>
      </c>
      <c r="J233" s="35">
        <f t="shared" si="131"/>
        <v>56.8</v>
      </c>
      <c r="K233" s="36">
        <f t="shared" si="131"/>
        <v>943</v>
      </c>
      <c r="L233" s="35">
        <f t="shared" si="131"/>
        <v>2.4700000000000002</v>
      </c>
    </row>
    <row r="234" spans="1:12" ht="15" x14ac:dyDescent="0.25">
      <c r="A234" s="23"/>
      <c r="B234" s="15"/>
      <c r="C234" s="11"/>
      <c r="D234" s="7" t="str">
        <f t="shared" ref="D234:L234" si="132">D224</f>
        <v>хлеб</v>
      </c>
      <c r="E234" s="34" t="str">
        <f t="shared" si="132"/>
        <v>Хлеб ржаной</v>
      </c>
      <c r="F234" s="35">
        <f t="shared" si="132"/>
        <v>30</v>
      </c>
      <c r="G234" s="35">
        <f t="shared" si="132"/>
        <v>2.5499999999999998</v>
      </c>
      <c r="H234" s="35">
        <f t="shared" si="132"/>
        <v>0.99</v>
      </c>
      <c r="I234" s="35">
        <f t="shared" si="132"/>
        <v>14.49</v>
      </c>
      <c r="J234" s="35">
        <f t="shared" si="132"/>
        <v>77.7</v>
      </c>
      <c r="K234" s="36" t="str">
        <f t="shared" si="132"/>
        <v>2/1а</v>
      </c>
      <c r="L234" s="35">
        <f t="shared" si="132"/>
        <v>2.2999999999999998</v>
      </c>
    </row>
    <row r="235" spans="1:12" ht="15" x14ac:dyDescent="0.25">
      <c r="A235" s="23"/>
      <c r="B235" s="15"/>
      <c r="C235" s="11"/>
      <c r="D235" s="6" t="str">
        <f t="shared" ref="D235:L235" si="133">D225</f>
        <v>хлеб</v>
      </c>
      <c r="E235" s="34" t="str">
        <f t="shared" si="133"/>
        <v>Хлеб пшеничный</v>
      </c>
      <c r="F235" s="35">
        <f t="shared" si="133"/>
        <v>60</v>
      </c>
      <c r="G235" s="35">
        <f t="shared" si="133"/>
        <v>4.05</v>
      </c>
      <c r="H235" s="35">
        <f t="shared" si="133"/>
        <v>0.51</v>
      </c>
      <c r="I235" s="35">
        <f t="shared" si="133"/>
        <v>30.09</v>
      </c>
      <c r="J235" s="35">
        <f t="shared" si="133"/>
        <v>141.15</v>
      </c>
      <c r="K235" s="36">
        <f t="shared" si="133"/>
        <v>122</v>
      </c>
      <c r="L235" s="35">
        <f t="shared" si="133"/>
        <v>4</v>
      </c>
    </row>
    <row r="236" spans="1:12" ht="15" x14ac:dyDescent="0.25">
      <c r="A236" s="23"/>
      <c r="B236" s="15"/>
      <c r="C236" s="11"/>
      <c r="D236" s="6"/>
      <c r="E236" s="34"/>
      <c r="F236" s="35"/>
      <c r="G236" s="35"/>
      <c r="H236" s="35"/>
      <c r="I236" s="35"/>
      <c r="J236" s="35"/>
      <c r="K236" s="36"/>
      <c r="L236" s="35"/>
    </row>
    <row r="237" spans="1:12" ht="15" x14ac:dyDescent="0.25">
      <c r="A237" s="24"/>
      <c r="B237" s="17"/>
      <c r="C237" s="8"/>
      <c r="D237" s="18" t="s">
        <v>33</v>
      </c>
      <c r="E237" s="9"/>
      <c r="F237" s="19"/>
      <c r="G237" s="19">
        <f t="shared" ref="G237:J237" si="134">SUM(G228:G236)</f>
        <v>36.4</v>
      </c>
      <c r="H237" s="19">
        <f t="shared" si="134"/>
        <v>32</v>
      </c>
      <c r="I237" s="19">
        <f t="shared" si="134"/>
        <v>115.98</v>
      </c>
      <c r="J237" s="19">
        <f t="shared" si="134"/>
        <v>968.65</v>
      </c>
      <c r="K237" s="25"/>
      <c r="L237" s="19">
        <f t="shared" ref="L237" si="135">SUM(L228:L236)</f>
        <v>70.849999999999994</v>
      </c>
    </row>
    <row r="238" spans="1:12" s="62" customFormat="1" ht="15.75" thickBot="1" x14ac:dyDescent="0.25">
      <c r="A238" s="58">
        <f>A220</f>
        <v>2</v>
      </c>
      <c r="B238" s="59">
        <f>B220</f>
        <v>6</v>
      </c>
      <c r="C238" s="74" t="s">
        <v>4</v>
      </c>
      <c r="D238" s="75"/>
      <c r="E238" s="60"/>
      <c r="F238" s="61"/>
      <c r="G238" s="61"/>
      <c r="H238" s="61"/>
      <c r="I238" s="61"/>
      <c r="J238" s="61"/>
      <c r="K238" s="61"/>
      <c r="L238" s="61"/>
    </row>
    <row r="239" spans="1:12" ht="13.9" customHeight="1" thickTop="1" thickBot="1" x14ac:dyDescent="0.25">
      <c r="A239" s="69"/>
      <c r="B239" s="70"/>
      <c r="C239" s="71" t="s">
        <v>5</v>
      </c>
      <c r="D239" s="72"/>
      <c r="E239" s="73"/>
      <c r="F239" s="49"/>
      <c r="G239" s="49"/>
      <c r="H239" s="49"/>
      <c r="I239" s="49"/>
      <c r="J239" s="49"/>
      <c r="K239" s="49"/>
      <c r="L239" s="49"/>
    </row>
  </sheetData>
  <mergeCells count="16">
    <mergeCell ref="C85:D85"/>
    <mergeCell ref="C104:D104"/>
    <mergeCell ref="C27:D27"/>
    <mergeCell ref="C1:E1"/>
    <mergeCell ref="H1:K1"/>
    <mergeCell ref="H2:K2"/>
    <mergeCell ref="C47:D47"/>
    <mergeCell ref="C66:D66"/>
    <mergeCell ref="C239:E239"/>
    <mergeCell ref="C200:D200"/>
    <mergeCell ref="C123:D123"/>
    <mergeCell ref="C143:D143"/>
    <mergeCell ref="C162:D162"/>
    <mergeCell ref="C181:D181"/>
    <mergeCell ref="C219:D219"/>
    <mergeCell ref="C238:D2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2025-01-13T10:01:46Z</dcterms:modified>
</cp:coreProperties>
</file>