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I157" i="1"/>
  <c r="F157" i="1"/>
  <c r="J62" i="1"/>
  <c r="H43" i="1"/>
  <c r="L43" i="1"/>
  <c r="I43" i="1"/>
  <c r="G43" i="1"/>
  <c r="F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I234" i="1"/>
  <c r="G234" i="1"/>
  <c r="F234" i="1"/>
  <c r="J234" i="1"/>
  <c r="H234" i="1"/>
</calcChain>
</file>

<file path=xl/sharedStrings.xml><?xml version="1.0" encoding="utf-8"?>
<sst xmlns="http://schemas.openxmlformats.org/spreadsheetml/2006/main" count="358" uniqueCount="74">
  <si>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</si>
  <si>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</si>
  <si>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</si>
  <si>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</si>
  <si>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</si>
  <si>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</si>
  <si>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</si>
  <si>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</si>
  <si>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</si>
  <si>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</si>
  <si>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</si>
  <si>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</si>
  <si>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</si>
  <si>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</si>
  <si>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</si>
  <si>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</si>
  <si>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</si>
  <si>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</si>
  <si>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</si>
  <si>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</si>
  <si>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</si>
  <si>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</si>
  <si>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</si>
  <si>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</si>
  <si>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</si>
  <si>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</si>
  <si>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</si>
  <si>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</si>
  <si>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</si>
  <si>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</si>
  <si>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</si>
  <si>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</si>
  <si>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</si>
  <si>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</si>
  <si>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</si>
  <si>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</si>
  <si>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</si>
  <si>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</si>
  <si>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</si>
  <si>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</si>
  <si>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Гуляш из говядины</t>
  </si>
  <si>
    <t>Макаронные изделия отварные с маслом</t>
  </si>
  <si>
    <t xml:space="preserve">Чай с сахаром </t>
  </si>
  <si>
    <t>200/15</t>
  </si>
  <si>
    <t>Хлеб пшеничный</t>
  </si>
  <si>
    <t>Салат из капусты, моркови с зеленым горошком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</si>
  <si>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</si>
  <si>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</si>
  <si>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</si>
  <si>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</si>
  <si>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</si>
  <si>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</si>
  <si>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Пюре картофельное</t>
  </si>
  <si>
    <t>Суп перловый</t>
  </si>
  <si>
    <t>Гуляш из курицы</t>
  </si>
  <si>
    <t>45/45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</si>
  <si>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</si>
  <si>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</si>
  <si>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</si>
  <si>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</si>
  <si>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Каша молочная манная</t>
  </si>
  <si>
    <t>Яйцо вареное</t>
  </si>
  <si>
    <t>Сыр</t>
  </si>
  <si>
    <t>Борщ с мясом</t>
  </si>
  <si>
    <t>Каша пшеничная рассыпчатая</t>
  </si>
  <si>
    <t>Плов из курицы</t>
  </si>
  <si>
    <t>Какао с молоком</t>
  </si>
  <si>
    <t>Суп рисовый с говядиной в томатном соусе (харчо)</t>
  </si>
  <si>
    <t>Курица тушеная</t>
  </si>
  <si>
    <t>Каша молочная рисовая</t>
  </si>
  <si>
    <t>Булочка</t>
  </si>
  <si>
    <t>1шт</t>
  </si>
  <si>
    <t>МКОУ "Новочиркейская СОШ №2"</t>
  </si>
  <si>
    <t>Малаалиева Р.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</si>
</sst>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72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80</v>
      </c>
      <c r="G6" s="40">
        <v>11.6</v>
      </c>
      <c r="H6" s="40">
        <v>13.4</v>
      </c>
      <c r="I6" s="40">
        <v>2.2999999999999998</v>
      </c>
      <c r="J6" s="40">
        <v>176.6</v>
      </c>
      <c r="K6" s="41">
        <v>175</v>
      </c>
      <c r="L6" s="40">
        <v>42.9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150</v>
      </c>
      <c r="G7" s="43">
        <v>5</v>
      </c>
      <c r="H7" s="43">
        <v>9</v>
      </c>
      <c r="I7" s="43">
        <v>30</v>
      </c>
      <c r="J7" s="43">
        <v>190</v>
      </c>
      <c r="K7" s="44">
        <v>204</v>
      </c>
      <c r="L7" s="43">
        <v>11.4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 t="s">
        <v>43</v>
      </c>
      <c r="G8" s="51">
        <v>0.2</v>
      </c>
      <c r="H8" s="43"/>
      <c r="I8" s="43"/>
      <c r="J8" s="43">
        <v>56.8</v>
      </c>
      <c r="K8" s="44">
        <v>943</v>
      </c>
      <c r="L8" s="43">
        <v>2.6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1</v>
      </c>
      <c r="H11" s="43">
        <v>4</v>
      </c>
      <c r="I11" s="43">
        <v>4</v>
      </c>
      <c r="J11" s="43">
        <v>43</v>
      </c>
      <c r="K11" s="44">
        <v>20</v>
      </c>
      <c r="L11" s="43">
        <v>6.7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30</v>
      </c>
      <c r="G12" s="43">
        <v>0.8</v>
      </c>
      <c r="H12" s="43">
        <v>2.2000000000000002</v>
      </c>
      <c r="I12" s="43">
        <v>17.2</v>
      </c>
      <c r="J12" s="43">
        <v>106.2</v>
      </c>
      <c r="K12" s="44">
        <v>51</v>
      </c>
      <c r="L12" s="43">
        <v>7.5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22.6</v>
      </c>
      <c r="H13" s="19">
        <f t="shared" si="0"/>
        <v>28.599999999999998</v>
      </c>
      <c r="I13" s="19">
        <f t="shared" si="0"/>
        <v>81.5</v>
      </c>
      <c r="J13" s="19">
        <f t="shared" si="0"/>
        <v>732.60000000000014</v>
      </c>
      <c r="K13" s="25"/>
      <c r="L13" s="19">
        <f t="shared" ref="L13" si="1">SUM(L6:L12)</f>
        <v>74.899999999999991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50</v>
      </c>
      <c r="G14" s="43">
        <v>1</v>
      </c>
      <c r="H14" s="43">
        <v>4</v>
      </c>
      <c r="I14" s="43">
        <v>4</v>
      </c>
      <c r="J14" s="43">
        <v>43</v>
      </c>
      <c r="K14" s="44">
        <v>20</v>
      </c>
      <c r="L14" s="43">
        <v>6.7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80</v>
      </c>
      <c r="L15" s="43">
        <v>6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80</v>
      </c>
      <c r="G16" s="43">
        <v>11.6</v>
      </c>
      <c r="H16" s="43">
        <v>13.4</v>
      </c>
      <c r="I16" s="43">
        <v>2.2999999999999998</v>
      </c>
      <c r="J16" s="43">
        <v>176.6</v>
      </c>
      <c r="K16" s="44">
        <v>175</v>
      </c>
      <c r="L16" s="43">
        <v>42.9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9</v>
      </c>
      <c r="I17" s="43">
        <v>30</v>
      </c>
      <c r="J17" s="43">
        <v>190</v>
      </c>
      <c r="K17" s="44">
        <v>204</v>
      </c>
      <c r="L17" s="43">
        <v>11.4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 t="s">
        <v>43</v>
      </c>
      <c r="G18" s="51">
        <v>0.2</v>
      </c>
      <c r="H18" s="43"/>
      <c r="I18" s="43"/>
      <c r="J18" s="43">
        <v>56.8</v>
      </c>
      <c r="K18" s="44">
        <v>943</v>
      </c>
      <c r="L18" s="43">
        <v>2.6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90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5.6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29.8</v>
      </c>
      <c r="H23" s="19">
        <f t="shared" si="2"/>
        <v>28.4</v>
      </c>
      <c r="I23" s="19">
        <f t="shared" si="2"/>
        <v>87.3</v>
      </c>
      <c r="J23" s="19">
        <f t="shared" si="2"/>
        <v>766.4</v>
      </c>
      <c r="K23" s="25"/>
      <c r="L23" s="19">
        <f t="shared" ref="L23" si="3">SUM(L14:L22)</f>
        <v>75.199999999999989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1000</v>
      </c>
      <c r="G24" s="32">
        <f t="shared" ref="G24:J24" si="4">G13+G23</f>
        <v>52.400000000000006</v>
      </c>
      <c r="H24" s="32">
        <f t="shared" si="4"/>
        <v>57</v>
      </c>
      <c r="I24" s="32">
        <f t="shared" si="4"/>
        <v>168.8</v>
      </c>
      <c r="J24" s="32">
        <f t="shared" si="4"/>
        <v>1499</v>
      </c>
      <c r="K24" s="32"/>
      <c r="L24" s="32">
        <f t="shared" ref="L24" si="5">L13+L23</f>
        <v>150.09999999999997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2</v>
      </c>
      <c r="H25" s="40">
        <v>4</v>
      </c>
      <c r="I25" s="40">
        <v>19</v>
      </c>
      <c r="J25" s="40">
        <v>377</v>
      </c>
      <c r="K25" s="41">
        <v>59.01</v>
      </c>
      <c r="L25" s="40">
        <v>50.6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 t="s">
        <v>43</v>
      </c>
      <c r="G27" s="51">
        <v>0.2</v>
      </c>
      <c r="H27" s="43"/>
      <c r="I27" s="43">
        <v>14</v>
      </c>
      <c r="J27" s="43">
        <v>56.8</v>
      </c>
      <c r="K27" s="44">
        <v>943</v>
      </c>
      <c r="L27" s="43">
        <v>2.6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90</v>
      </c>
      <c r="G28" s="43">
        <v>4</v>
      </c>
      <c r="H28" s="43"/>
      <c r="I28" s="43">
        <v>14</v>
      </c>
      <c r="J28" s="43">
        <v>160</v>
      </c>
      <c r="K28" s="44">
        <v>1</v>
      </c>
      <c r="L28" s="43">
        <v>5.6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/>
      <c r="H29" s="43"/>
      <c r="I29" s="43">
        <v>10</v>
      </c>
      <c r="J29" s="43">
        <v>47</v>
      </c>
      <c r="K29" s="44">
        <v>231</v>
      </c>
      <c r="L29" s="43">
        <v>12.4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6.2</v>
      </c>
      <c r="H32" s="19">
        <f t="shared" ref="H32" si="7">SUM(H25:H31)</f>
        <v>4</v>
      </c>
      <c r="I32" s="19">
        <f t="shared" ref="I32" si="8">SUM(I25:I31)</f>
        <v>57</v>
      </c>
      <c r="J32" s="19">
        <f t="shared" ref="J32:L32" si="9">SUM(J25:J31)</f>
        <v>640.79999999999995</v>
      </c>
      <c r="K32" s="25"/>
      <c r="L32" s="19">
        <f t="shared" si="9"/>
        <v>71.2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2.5</v>
      </c>
      <c r="H34" s="43">
        <v>2.5</v>
      </c>
      <c r="I34" s="43">
        <v>5</v>
      </c>
      <c r="J34" s="43">
        <v>127.5</v>
      </c>
      <c r="K34" s="44">
        <v>39.200000000000003</v>
      </c>
      <c r="L34" s="43">
        <v>14</v>
      </c>
    </row>
    <row r="35" spans="1:12" ht="15" x14ac:dyDescent="0.25">
      <c r="A35" s="14"/>
      <c r="B35" s="15"/>
      <c r="C35" s="11"/>
      <c r="D35" s="7" t="s">
        <v>28</v>
      </c>
      <c r="E35" s="39" t="s">
        <v>48</v>
      </c>
      <c r="F35" s="40">
        <v>180</v>
      </c>
      <c r="G35" s="40">
        <v>2</v>
      </c>
      <c r="H35" s="40">
        <v>4</v>
      </c>
      <c r="I35" s="40">
        <v>19</v>
      </c>
      <c r="J35" s="40">
        <v>377</v>
      </c>
      <c r="K35" s="41">
        <v>59.01</v>
      </c>
      <c r="L35" s="40">
        <v>50.6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 t="s">
        <v>43</v>
      </c>
      <c r="G37" s="51">
        <v>0.2</v>
      </c>
      <c r="H37" s="43"/>
      <c r="I37" s="43">
        <v>14</v>
      </c>
      <c r="J37" s="43">
        <v>56.8</v>
      </c>
      <c r="K37" s="44">
        <v>943</v>
      </c>
      <c r="L37" s="43">
        <v>2.6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90</v>
      </c>
      <c r="G38" s="43">
        <v>4</v>
      </c>
      <c r="H38" s="43"/>
      <c r="I38" s="43">
        <v>14</v>
      </c>
      <c r="J38" s="43">
        <v>160</v>
      </c>
      <c r="K38" s="44">
        <v>1</v>
      </c>
      <c r="L38" s="43">
        <v>5.6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520</v>
      </c>
      <c r="G42" s="19">
        <f t="shared" ref="G42" si="10">SUM(G33:G41)</f>
        <v>8.6999999999999993</v>
      </c>
      <c r="H42" s="19">
        <f t="shared" ref="H42" si="11">SUM(H33:H41)</f>
        <v>6.5</v>
      </c>
      <c r="I42" s="19">
        <f t="shared" ref="I42" si="12">SUM(I33:I41)</f>
        <v>52</v>
      </c>
      <c r="J42" s="19">
        <f t="shared" ref="J42:L42" si="13">SUM(J33:J41)</f>
        <v>721.3</v>
      </c>
      <c r="K42" s="25"/>
      <c r="L42" s="19">
        <f t="shared" si="13"/>
        <v>72.799999999999983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890</v>
      </c>
      <c r="G43" s="32">
        <f t="shared" ref="G43" si="14">G32+G42</f>
        <v>14.899999999999999</v>
      </c>
      <c r="H43" s="32">
        <f t="shared" ref="H43" si="15">H32+H42</f>
        <v>10.5</v>
      </c>
      <c r="I43" s="32">
        <f t="shared" ref="I43" si="16">I32+I42</f>
        <v>109</v>
      </c>
      <c r="J43" s="32">
        <f t="shared" ref="J43:L43" si="17">J32+J42</f>
        <v>1362.1</v>
      </c>
      <c r="K43" s="32"/>
      <c r="L43" s="32">
        <f t="shared" si="17"/>
        <v>144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40</v>
      </c>
      <c r="F44" s="43">
        <v>80</v>
      </c>
      <c r="G44" s="43">
        <v>11.6</v>
      </c>
      <c r="H44" s="43">
        <v>13.4</v>
      </c>
      <c r="I44" s="43">
        <v>2.2999999999999998</v>
      </c>
      <c r="J44" s="43">
        <v>176.6</v>
      </c>
      <c r="K44" s="44">
        <v>175</v>
      </c>
      <c r="L44" s="43">
        <v>42.9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150</v>
      </c>
      <c r="G45" s="43">
        <v>5</v>
      </c>
      <c r="H45" s="43">
        <v>13</v>
      </c>
      <c r="I45" s="43">
        <v>36</v>
      </c>
      <c r="J45" s="43">
        <v>282</v>
      </c>
      <c r="K45" s="44">
        <v>321</v>
      </c>
      <c r="L45" s="43">
        <v>20.7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 t="s">
        <v>43</v>
      </c>
      <c r="G46" s="51">
        <v>0.2</v>
      </c>
      <c r="H46" s="43"/>
      <c r="I46" s="43">
        <v>14</v>
      </c>
      <c r="J46" s="43">
        <v>56.8</v>
      </c>
      <c r="K46" s="44">
        <v>943</v>
      </c>
      <c r="L46" s="43">
        <v>2.6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90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5.6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320</v>
      </c>
      <c r="G51" s="19">
        <f t="shared" ref="G51" si="18">SUM(G44:G50)</f>
        <v>20.8</v>
      </c>
      <c r="H51" s="19">
        <f t="shared" ref="H51" si="19">SUM(H44:H50)</f>
        <v>26.4</v>
      </c>
      <c r="I51" s="19">
        <f t="shared" ref="I51" si="20">SUM(I44:I50)</f>
        <v>80.3</v>
      </c>
      <c r="J51" s="19">
        <f t="shared" ref="J51:L51" si="21">SUM(J44:J50)</f>
        <v>675.4</v>
      </c>
      <c r="K51" s="25"/>
      <c r="L51" s="19">
        <f t="shared" si="21"/>
        <v>71.799999999999983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2</v>
      </c>
      <c r="H53" s="43">
        <v>5</v>
      </c>
      <c r="I53" s="43">
        <v>10</v>
      </c>
      <c r="J53" s="43">
        <v>121</v>
      </c>
      <c r="K53" s="44">
        <v>73</v>
      </c>
      <c r="L53" s="43">
        <v>10.8</v>
      </c>
    </row>
    <row r="54" spans="1:12" ht="15" x14ac:dyDescent="0.25">
      <c r="A54" s="23"/>
      <c r="B54" s="15"/>
      <c r="C54" s="11"/>
      <c r="D54" s="7" t="s">
        <v>28</v>
      </c>
      <c r="E54" s="42" t="s">
        <v>40</v>
      </c>
      <c r="F54" s="43">
        <v>80</v>
      </c>
      <c r="G54" s="43">
        <v>11.6</v>
      </c>
      <c r="H54" s="43">
        <v>13.4</v>
      </c>
      <c r="I54" s="43">
        <v>2.2999999999999998</v>
      </c>
      <c r="J54" s="43">
        <v>176.6</v>
      </c>
      <c r="K54" s="44">
        <v>175</v>
      </c>
      <c r="L54" s="43">
        <v>42.9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5</v>
      </c>
      <c r="H55" s="43">
        <v>13</v>
      </c>
      <c r="I55" s="43">
        <v>36</v>
      </c>
      <c r="J55" s="43">
        <v>282</v>
      </c>
      <c r="K55" s="44">
        <v>321</v>
      </c>
      <c r="L55" s="43">
        <v>20.7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 t="s">
        <v>43</v>
      </c>
      <c r="G56" s="51">
        <v>0.2</v>
      </c>
      <c r="H56" s="43"/>
      <c r="I56" s="43">
        <v>14</v>
      </c>
      <c r="J56" s="43">
        <v>56.8</v>
      </c>
      <c r="K56" s="44">
        <v>943</v>
      </c>
      <c r="L56" s="43">
        <v>3.8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4.3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22.8</v>
      </c>
      <c r="H61" s="19">
        <f t="shared" ref="H61" si="23">SUM(H52:H60)</f>
        <v>31.4</v>
      </c>
      <c r="I61" s="19">
        <f t="shared" ref="I61" si="24">SUM(I52:I60)</f>
        <v>90.3</v>
      </c>
      <c r="J61" s="19">
        <f t="shared" ref="J61:L61" si="25">SUM(J52:J60)</f>
        <v>796.4</v>
      </c>
      <c r="K61" s="25"/>
      <c r="L61" s="19">
        <f t="shared" si="25"/>
        <v>82.5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860</v>
      </c>
      <c r="G62" s="32">
        <f t="shared" ref="G62" si="26">G51+G61</f>
        <v>43.6</v>
      </c>
      <c r="H62" s="32">
        <f t="shared" ref="H62" si="27">H51+H61</f>
        <v>57.8</v>
      </c>
      <c r="I62" s="32">
        <f t="shared" ref="I62" si="28">I51+I61</f>
        <v>170.6</v>
      </c>
      <c r="J62" s="32">
        <f t="shared" ref="J62:L62" si="29">J51+J61</f>
        <v>1471.8</v>
      </c>
      <c r="K62" s="32"/>
      <c r="L62" s="32">
        <f t="shared" si="29"/>
        <v>154.29999999999998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 t="s">
        <v>55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25.7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150</v>
      </c>
      <c r="G64" s="43">
        <v>9</v>
      </c>
      <c r="H64" s="43">
        <v>6</v>
      </c>
      <c r="I64" s="43">
        <v>39</v>
      </c>
      <c r="J64" s="43">
        <v>243</v>
      </c>
      <c r="K64" s="44">
        <v>114</v>
      </c>
      <c r="L64" s="43">
        <v>13.6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51">
        <v>0.2</v>
      </c>
      <c r="H65" s="43"/>
      <c r="I65" s="43">
        <v>14</v>
      </c>
      <c r="J65" s="43">
        <v>56.8</v>
      </c>
      <c r="K65" s="44">
        <v>943</v>
      </c>
      <c r="L65" s="43">
        <v>13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90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5.6</v>
      </c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2</v>
      </c>
      <c r="H67" s="43">
        <v>1</v>
      </c>
      <c r="I67" s="43">
        <v>21</v>
      </c>
      <c r="J67" s="43">
        <v>96</v>
      </c>
      <c r="K67" s="44">
        <v>231</v>
      </c>
      <c r="L67" s="43">
        <v>27.2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29.2</v>
      </c>
      <c r="H70" s="19">
        <f t="shared" ref="H70" si="31">SUM(H63:H69)</f>
        <v>24</v>
      </c>
      <c r="I70" s="19">
        <f t="shared" ref="I70" si="32">SUM(I63:I69)</f>
        <v>109</v>
      </c>
      <c r="J70" s="19">
        <f t="shared" ref="J70:L70" si="33">SUM(J63:J69)</f>
        <v>723.8</v>
      </c>
      <c r="K70" s="25"/>
      <c r="L70" s="19">
        <f t="shared" si="33"/>
        <v>85.1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39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39" t="s">
        <v>54</v>
      </c>
      <c r="F73" s="40" t="s">
        <v>55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25.7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9</v>
      </c>
      <c r="H74" s="43">
        <v>6</v>
      </c>
      <c r="I74" s="43">
        <v>39</v>
      </c>
      <c r="J74" s="43">
        <v>243</v>
      </c>
      <c r="K74" s="44">
        <v>114</v>
      </c>
      <c r="L74" s="43">
        <v>13.6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90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5.6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30</v>
      </c>
      <c r="H80" s="19">
        <f t="shared" ref="H80" si="35">SUM(H71:H79)</f>
        <v>26</v>
      </c>
      <c r="I80" s="19">
        <f t="shared" ref="I80" si="36">SUM(I71:I79)</f>
        <v>110</v>
      </c>
      <c r="J80" s="19">
        <f t="shared" ref="J80:L80" si="37">SUM(J71:J79)</f>
        <v>836</v>
      </c>
      <c r="K80" s="25"/>
      <c r="L80" s="19">
        <f t="shared" si="37"/>
        <v>72.900000000000006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1230</v>
      </c>
      <c r="G81" s="32">
        <f t="shared" ref="G81" si="38">G70+G80</f>
        <v>59.2</v>
      </c>
      <c r="H81" s="32">
        <f t="shared" ref="H81" si="39">H70+H80</f>
        <v>50</v>
      </c>
      <c r="I81" s="32">
        <f t="shared" ref="I81" si="40">I70+I80</f>
        <v>219</v>
      </c>
      <c r="J81" s="32">
        <f t="shared" ref="J81:L81" si="41">J70+J80</f>
        <v>1559.8</v>
      </c>
      <c r="K81" s="32"/>
      <c r="L81" s="32">
        <f t="shared" si="41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80</v>
      </c>
      <c r="G82" s="40">
        <v>11.6</v>
      </c>
      <c r="H82" s="40">
        <v>13.4</v>
      </c>
      <c r="I82" s="40">
        <v>2.2999999999999998</v>
      </c>
      <c r="J82" s="40">
        <v>176.6</v>
      </c>
      <c r="K82" s="41">
        <v>175</v>
      </c>
      <c r="L82" s="40">
        <v>42.9</v>
      </c>
    </row>
    <row r="83" spans="1:12" ht="15" x14ac:dyDescent="0.25">
      <c r="A83" s="23"/>
      <c r="B83" s="15"/>
      <c r="C83" s="11"/>
      <c r="D83" s="6"/>
      <c r="E83" s="42" t="s">
        <v>41</v>
      </c>
      <c r="F83" s="43">
        <v>150</v>
      </c>
      <c r="G83" s="43">
        <v>5</v>
      </c>
      <c r="H83" s="43">
        <v>9</v>
      </c>
      <c r="I83" s="43">
        <v>30</v>
      </c>
      <c r="J83" s="43">
        <v>190</v>
      </c>
      <c r="K83" s="44">
        <v>204</v>
      </c>
      <c r="L83" s="43">
        <v>11.4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21.6</v>
      </c>
      <c r="H89" s="19">
        <f t="shared" ref="H89" si="43">SUM(H82:H88)</f>
        <v>22.4</v>
      </c>
      <c r="I89" s="19">
        <f t="shared" ref="I89" si="44">SUM(I82:I88)</f>
        <v>91.3</v>
      </c>
      <c r="J89" s="19">
        <f t="shared" ref="J89:L89" si="45">SUM(J82:J88)</f>
        <v>656.6</v>
      </c>
      <c r="K89" s="25"/>
      <c r="L89" s="19">
        <f t="shared" si="45"/>
        <v>71.099999999999994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47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80</v>
      </c>
      <c r="L91" s="43">
        <v>6</v>
      </c>
    </row>
    <row r="92" spans="1:12" ht="15" x14ac:dyDescent="0.25">
      <c r="A92" s="23"/>
      <c r="B92" s="15"/>
      <c r="C92" s="11"/>
      <c r="D92" s="7" t="s">
        <v>28</v>
      </c>
      <c r="E92" s="42" t="s">
        <v>40</v>
      </c>
      <c r="F92" s="43">
        <v>80</v>
      </c>
      <c r="G92" s="43">
        <v>11.6</v>
      </c>
      <c r="H92" s="43">
        <v>13.4</v>
      </c>
      <c r="I92" s="43">
        <v>2.2999999999999998</v>
      </c>
      <c r="J92" s="43">
        <v>176.6</v>
      </c>
      <c r="K92" s="44">
        <v>175</v>
      </c>
      <c r="L92" s="43">
        <v>42.9</v>
      </c>
    </row>
    <row r="93" spans="1:12" ht="15" x14ac:dyDescent="0.25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5</v>
      </c>
      <c r="H93" s="43">
        <v>9</v>
      </c>
      <c r="I93" s="43">
        <v>30</v>
      </c>
      <c r="J93" s="43">
        <v>190</v>
      </c>
      <c r="K93" s="44">
        <v>204</v>
      </c>
      <c r="L93" s="43">
        <v>11.4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29.6</v>
      </c>
      <c r="H99" s="19">
        <f t="shared" ref="H99" si="47">SUM(H90:H98)</f>
        <v>24.4</v>
      </c>
      <c r="I99" s="19">
        <f t="shared" ref="I99" si="48">SUM(I90:I98)</f>
        <v>114.3</v>
      </c>
      <c r="J99" s="19">
        <f t="shared" ref="J99:L99" si="49">SUM(J90:J98)</f>
        <v>796.6</v>
      </c>
      <c r="K99" s="25"/>
      <c r="L99" s="19">
        <f t="shared" si="49"/>
        <v>77.099999999999994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1230</v>
      </c>
      <c r="G100" s="32">
        <f t="shared" ref="G100" si="50">G89+G99</f>
        <v>51.2</v>
      </c>
      <c r="H100" s="32">
        <f t="shared" ref="H100" si="51">H89+H99</f>
        <v>46.8</v>
      </c>
      <c r="I100" s="32">
        <f t="shared" ref="I100" si="52">I89+I99</f>
        <v>205.6</v>
      </c>
      <c r="J100" s="32">
        <f t="shared" ref="J100:L100" si="53">J89+J99</f>
        <v>1453.2</v>
      </c>
      <c r="K100" s="32"/>
      <c r="L100" s="32">
        <f t="shared" si="53"/>
        <v>148.19999999999999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6.24</v>
      </c>
      <c r="H101" s="40">
        <v>6.1</v>
      </c>
      <c r="I101" s="40">
        <v>19.7</v>
      </c>
      <c r="J101" s="40">
        <v>158.63999999999999</v>
      </c>
      <c r="K101" s="41">
        <v>116</v>
      </c>
      <c r="L101" s="40">
        <v>23.5</v>
      </c>
    </row>
    <row r="102" spans="1:12" ht="15" x14ac:dyDescent="0.25">
      <c r="A102" s="23"/>
      <c r="B102" s="15"/>
      <c r="C102" s="11"/>
      <c r="D102" s="6"/>
      <c r="E102" s="42" t="s">
        <v>61</v>
      </c>
      <c r="F102" s="43">
        <v>60</v>
      </c>
      <c r="G102" s="43">
        <v>5</v>
      </c>
      <c r="H102" s="43">
        <v>5</v>
      </c>
      <c r="I102" s="43"/>
      <c r="J102" s="43">
        <v>63</v>
      </c>
      <c r="K102" s="44">
        <v>143</v>
      </c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 t="s">
        <v>43</v>
      </c>
      <c r="G103" s="43">
        <v>0.2</v>
      </c>
      <c r="H103" s="43"/>
      <c r="I103" s="43">
        <v>14</v>
      </c>
      <c r="J103" s="43">
        <v>56.8</v>
      </c>
      <c r="K103" s="44">
        <v>943</v>
      </c>
      <c r="L103" s="43">
        <v>2.6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3.8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12.4</v>
      </c>
    </row>
    <row r="106" spans="1:12" ht="15" x14ac:dyDescent="0.25">
      <c r="A106" s="23"/>
      <c r="B106" s="15"/>
      <c r="C106" s="11"/>
      <c r="D106" s="6"/>
      <c r="E106" s="42" t="s">
        <v>62</v>
      </c>
      <c r="F106" s="43">
        <v>30</v>
      </c>
      <c r="G106" s="43">
        <v>4</v>
      </c>
      <c r="H106" s="43">
        <v>4</v>
      </c>
      <c r="I106" s="43"/>
      <c r="J106" s="43">
        <v>71</v>
      </c>
      <c r="K106" s="44">
        <v>42</v>
      </c>
      <c r="L106" s="43">
        <v>14.4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19.439999999999998</v>
      </c>
      <c r="H108" s="19">
        <f t="shared" si="54"/>
        <v>15.1</v>
      </c>
      <c r="I108" s="19">
        <f t="shared" si="54"/>
        <v>71.7</v>
      </c>
      <c r="J108" s="19">
        <f t="shared" si="54"/>
        <v>556.44000000000005</v>
      </c>
      <c r="K108" s="25"/>
      <c r="L108" s="19">
        <f t="shared" ref="L108" si="55">SUM(L101:L107)</f>
        <v>72.7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10</v>
      </c>
      <c r="H110" s="43">
        <v>9.6999999999999993</v>
      </c>
      <c r="I110" s="43">
        <v>13.7</v>
      </c>
      <c r="J110" s="43">
        <v>182.1</v>
      </c>
      <c r="K110" s="44">
        <v>81</v>
      </c>
      <c r="L110" s="43">
        <v>46.3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150</v>
      </c>
      <c r="G111" s="43">
        <v>6</v>
      </c>
      <c r="H111" s="43">
        <v>6</v>
      </c>
      <c r="I111" s="43">
        <v>25</v>
      </c>
      <c r="J111" s="43">
        <v>220</v>
      </c>
      <c r="K111" s="44">
        <v>172</v>
      </c>
      <c r="L111" s="43">
        <v>9.3000000000000007</v>
      </c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30</v>
      </c>
      <c r="G112" s="43">
        <v>4</v>
      </c>
      <c r="H112" s="43">
        <v>4</v>
      </c>
      <c r="I112" s="43"/>
      <c r="J112" s="43">
        <v>71</v>
      </c>
      <c r="K112" s="44">
        <v>42</v>
      </c>
      <c r="L112" s="43">
        <v>14.4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 t="s">
        <v>43</v>
      </c>
      <c r="G113" s="43">
        <v>0.2</v>
      </c>
      <c r="H113" s="43"/>
      <c r="I113" s="43">
        <v>14</v>
      </c>
      <c r="J113" s="43">
        <v>56.8</v>
      </c>
      <c r="K113" s="44">
        <v>943</v>
      </c>
      <c r="L113" s="43">
        <v>2.6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440</v>
      </c>
      <c r="G118" s="19">
        <f t="shared" ref="G118:J118" si="56">SUM(G109:G117)</f>
        <v>24.2</v>
      </c>
      <c r="H118" s="19">
        <f t="shared" si="56"/>
        <v>19.7</v>
      </c>
      <c r="I118" s="19">
        <f t="shared" si="56"/>
        <v>80.7</v>
      </c>
      <c r="J118" s="19">
        <f t="shared" si="56"/>
        <v>689.9</v>
      </c>
      <c r="K118" s="25"/>
      <c r="L118" s="19">
        <f t="shared" ref="L118" si="57">SUM(L109:L117)</f>
        <v>76.399999999999991</v>
      </c>
    </row>
    <row r="119" spans="1:12" ht="15.75" customHeight="1" x14ac:dyDescent="0.2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890</v>
      </c>
      <c r="G119" s="32">
        <f t="shared" ref="G119:J119" si="58">G108+G118</f>
        <v>43.64</v>
      </c>
      <c r="H119" s="32">
        <f t="shared" si="58"/>
        <v>34.799999999999997</v>
      </c>
      <c r="I119" s="32">
        <f t="shared" si="58"/>
        <v>152.4</v>
      </c>
      <c r="J119" s="32">
        <f t="shared" si="58"/>
        <v>1246.3400000000001</v>
      </c>
      <c r="K119" s="32"/>
      <c r="L119" s="32">
        <f t="shared" ref="L119" si="59">L108+L118</f>
        <v>149.1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16</v>
      </c>
      <c r="H120" s="40">
        <v>21</v>
      </c>
      <c r="I120" s="40">
        <v>16</v>
      </c>
      <c r="J120" s="40">
        <v>229</v>
      </c>
      <c r="K120" s="41">
        <v>199</v>
      </c>
      <c r="L120" s="40">
        <v>35.200000000000003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60</v>
      </c>
      <c r="G121" s="43">
        <v>1</v>
      </c>
      <c r="H121" s="43">
        <v>4</v>
      </c>
      <c r="I121" s="43">
        <v>4</v>
      </c>
      <c r="J121" s="43">
        <v>43</v>
      </c>
      <c r="K121" s="44">
        <v>20</v>
      </c>
      <c r="L121" s="43">
        <v>6.7</v>
      </c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397</v>
      </c>
      <c r="L122" s="43">
        <v>19.100000000000001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30</v>
      </c>
      <c r="G125" s="43">
        <v>0.8</v>
      </c>
      <c r="H125" s="43">
        <v>2.2000000000000002</v>
      </c>
      <c r="I125" s="43">
        <v>17.2</v>
      </c>
      <c r="J125" s="43">
        <v>106.2</v>
      </c>
      <c r="K125" s="44">
        <v>51</v>
      </c>
      <c r="L125" s="43">
        <v>7.5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25.8</v>
      </c>
      <c r="H127" s="19">
        <f t="shared" si="60"/>
        <v>32.200000000000003</v>
      </c>
      <c r="I127" s="19">
        <f t="shared" si="60"/>
        <v>83.2</v>
      </c>
      <c r="J127" s="19">
        <f t="shared" si="60"/>
        <v>661.2</v>
      </c>
      <c r="K127" s="25"/>
      <c r="L127" s="19">
        <f t="shared" ref="L127" si="61">SUM(L120:L126)</f>
        <v>72.300000000000011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53</v>
      </c>
      <c r="F129" s="43">
        <v>250</v>
      </c>
      <c r="G129" s="43">
        <v>2</v>
      </c>
      <c r="H129" s="43">
        <v>5</v>
      </c>
      <c r="I129" s="43">
        <v>10</v>
      </c>
      <c r="J129" s="43">
        <v>121</v>
      </c>
      <c r="K129" s="44">
        <v>73</v>
      </c>
      <c r="L129" s="43">
        <v>11.3</v>
      </c>
    </row>
    <row r="130" spans="1:12" ht="15" x14ac:dyDescent="0.25">
      <c r="A130" s="14"/>
      <c r="B130" s="15"/>
      <c r="C130" s="11"/>
      <c r="D130" s="7" t="s">
        <v>28</v>
      </c>
      <c r="E130" s="39" t="s">
        <v>65</v>
      </c>
      <c r="F130" s="40">
        <v>150</v>
      </c>
      <c r="G130" s="40">
        <v>16</v>
      </c>
      <c r="H130" s="40">
        <v>21</v>
      </c>
      <c r="I130" s="40">
        <v>16</v>
      </c>
      <c r="J130" s="40">
        <v>229</v>
      </c>
      <c r="K130" s="41">
        <v>199</v>
      </c>
      <c r="L130" s="40">
        <v>35.200000000000003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60</v>
      </c>
      <c r="G131" s="43">
        <v>1</v>
      </c>
      <c r="H131" s="43">
        <v>4</v>
      </c>
      <c r="I131" s="43">
        <v>4</v>
      </c>
      <c r="J131" s="43">
        <v>43</v>
      </c>
      <c r="K131" s="44">
        <v>20</v>
      </c>
      <c r="L131" s="43">
        <v>6.7</v>
      </c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4</v>
      </c>
      <c r="H132" s="43">
        <v>5</v>
      </c>
      <c r="I132" s="43">
        <v>18</v>
      </c>
      <c r="J132" s="43">
        <v>123</v>
      </c>
      <c r="K132" s="44">
        <v>397</v>
      </c>
      <c r="L132" s="43">
        <v>19.100000000000001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2">SUM(G128:G136)</f>
        <v>27</v>
      </c>
      <c r="H137" s="19">
        <f t="shared" si="62"/>
        <v>35</v>
      </c>
      <c r="I137" s="19">
        <f t="shared" si="62"/>
        <v>76</v>
      </c>
      <c r="J137" s="19">
        <f t="shared" si="62"/>
        <v>676</v>
      </c>
      <c r="K137" s="25"/>
      <c r="L137" s="19">
        <f t="shared" ref="L137" si="63">SUM(L128:L136)</f>
        <v>76.100000000000009</v>
      </c>
    </row>
    <row r="138" spans="1:12" ht="15" x14ac:dyDescent="0.2">
      <c r="A138" s="33">
        <f>A120</f>
        <v>2</v>
      </c>
      <c r="B138" s="33">
        <f>B120</f>
        <v>1</v>
      </c>
      <c r="C138" s="55" t="s">
        <v>4</v>
      </c>
      <c r="D138" s="56"/>
      <c r="E138" s="31"/>
      <c r="F138" s="32">
        <f>F127+F137</f>
        <v>1220</v>
      </c>
      <c r="G138" s="32">
        <f t="shared" ref="G138" si="64">G127+G137</f>
        <v>52.8</v>
      </c>
      <c r="H138" s="32">
        <f t="shared" ref="H138" si="65">H127+H137</f>
        <v>67.2</v>
      </c>
      <c r="I138" s="32">
        <f t="shared" ref="I138" si="66">I127+I137</f>
        <v>159.19999999999999</v>
      </c>
      <c r="J138" s="32">
        <f t="shared" ref="J138:L138" si="67">J127+J137</f>
        <v>1337.2</v>
      </c>
      <c r="K138" s="32"/>
      <c r="L138" s="32">
        <f t="shared" si="67"/>
        <v>148.40000000000003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40</v>
      </c>
      <c r="F139" s="40">
        <v>80</v>
      </c>
      <c r="G139" s="40">
        <v>11.6</v>
      </c>
      <c r="H139" s="40">
        <v>13.4</v>
      </c>
      <c r="I139" s="40">
        <v>2.2999999999999998</v>
      </c>
      <c r="J139" s="40">
        <v>176.6</v>
      </c>
      <c r="K139" s="41">
        <v>175</v>
      </c>
      <c r="L139" s="40">
        <v>42.9</v>
      </c>
    </row>
    <row r="140" spans="1:12" ht="15" x14ac:dyDescent="0.25">
      <c r="A140" s="23"/>
      <c r="B140" s="15"/>
      <c r="C140" s="11"/>
      <c r="D140" s="6"/>
      <c r="E140" s="42" t="s">
        <v>56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>
        <v>13.6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 t="s">
        <v>43</v>
      </c>
      <c r="G141" s="43">
        <v>0.2</v>
      </c>
      <c r="H141" s="43"/>
      <c r="I141" s="43">
        <v>14</v>
      </c>
      <c r="J141" s="43">
        <v>56.8</v>
      </c>
      <c r="K141" s="44">
        <v>943</v>
      </c>
      <c r="L141" s="43">
        <v>2.6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62</v>
      </c>
      <c r="F144" s="43">
        <v>25</v>
      </c>
      <c r="G144" s="43">
        <v>4</v>
      </c>
      <c r="H144" s="43">
        <v>4</v>
      </c>
      <c r="I144" s="43"/>
      <c r="J144" s="43">
        <v>71</v>
      </c>
      <c r="K144" s="44">
        <v>42</v>
      </c>
      <c r="L144" s="43">
        <v>14.4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315</v>
      </c>
      <c r="G146" s="19">
        <f t="shared" ref="G146:J146" si="68">SUM(G139:G145)</f>
        <v>28.8</v>
      </c>
      <c r="H146" s="19">
        <f t="shared" si="68"/>
        <v>23.4</v>
      </c>
      <c r="I146" s="19">
        <f t="shared" si="68"/>
        <v>83.3</v>
      </c>
      <c r="J146" s="19">
        <f t="shared" si="68"/>
        <v>707.40000000000009</v>
      </c>
      <c r="K146" s="25"/>
      <c r="L146" s="19">
        <f t="shared" ref="L146" si="69">SUM(L139:L145)</f>
        <v>77.3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6.18</v>
      </c>
      <c r="H148" s="43">
        <v>3.3</v>
      </c>
      <c r="I148" s="43">
        <v>14.65</v>
      </c>
      <c r="J148" s="43">
        <v>113</v>
      </c>
      <c r="K148" s="44">
        <v>80</v>
      </c>
      <c r="L148" s="43">
        <v>23.6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150</v>
      </c>
      <c r="G149" s="43">
        <v>9</v>
      </c>
      <c r="H149" s="43">
        <v>6</v>
      </c>
      <c r="I149" s="43">
        <v>39</v>
      </c>
      <c r="J149" s="43">
        <v>243</v>
      </c>
      <c r="K149" s="44">
        <v>114</v>
      </c>
      <c r="L149" s="43">
        <v>13.6</v>
      </c>
    </row>
    <row r="150" spans="1:12" ht="15" x14ac:dyDescent="0.25">
      <c r="A150" s="23"/>
      <c r="B150" s="15"/>
      <c r="C150" s="11"/>
      <c r="D150" s="7" t="s">
        <v>29</v>
      </c>
      <c r="E150" s="42" t="s">
        <v>45</v>
      </c>
      <c r="F150" s="43">
        <v>50</v>
      </c>
      <c r="G150" s="43">
        <v>1</v>
      </c>
      <c r="H150" s="43">
        <v>4</v>
      </c>
      <c r="I150" s="43">
        <v>4</v>
      </c>
      <c r="J150" s="43">
        <v>43</v>
      </c>
      <c r="K150" s="44">
        <v>20</v>
      </c>
      <c r="L150" s="43">
        <v>6.7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 t="s">
        <v>43</v>
      </c>
      <c r="G151" s="43">
        <v>0.2</v>
      </c>
      <c r="H151" s="43"/>
      <c r="I151" s="43">
        <v>14</v>
      </c>
      <c r="J151" s="43">
        <v>56.8</v>
      </c>
      <c r="K151" s="44">
        <v>943</v>
      </c>
      <c r="L151" s="43">
        <v>2.6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57</v>
      </c>
      <c r="F154" s="43">
        <v>100</v>
      </c>
      <c r="G154" s="43">
        <v>2</v>
      </c>
      <c r="H154" s="43">
        <v>1</v>
      </c>
      <c r="I154" s="43">
        <v>21</v>
      </c>
      <c r="J154" s="43">
        <v>96</v>
      </c>
      <c r="K154" s="44">
        <v>231</v>
      </c>
      <c r="L154" s="43">
        <v>27.2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0">SUM(G147:G155)</f>
        <v>22.38</v>
      </c>
      <c r="H156" s="19">
        <f t="shared" si="70"/>
        <v>14.3</v>
      </c>
      <c r="I156" s="19">
        <f t="shared" si="70"/>
        <v>120.65</v>
      </c>
      <c r="J156" s="19">
        <f t="shared" si="70"/>
        <v>711.8</v>
      </c>
      <c r="K156" s="25"/>
      <c r="L156" s="19">
        <f t="shared" ref="L156" si="71">SUM(L147:L155)</f>
        <v>77.5</v>
      </c>
    </row>
    <row r="157" spans="1:12" ht="15" x14ac:dyDescent="0.2">
      <c r="A157" s="29">
        <f>A139</f>
        <v>2</v>
      </c>
      <c r="B157" s="30">
        <f>B139</f>
        <v>2</v>
      </c>
      <c r="C157" s="55" t="s">
        <v>4</v>
      </c>
      <c r="D157" s="56"/>
      <c r="E157" s="31"/>
      <c r="F157" s="32">
        <f>F146+F156</f>
        <v>925</v>
      </c>
      <c r="G157" s="32">
        <f t="shared" ref="G157" si="72">G146+G156</f>
        <v>51.18</v>
      </c>
      <c r="H157" s="32">
        <f t="shared" ref="H157" si="73">H146+H156</f>
        <v>37.700000000000003</v>
      </c>
      <c r="I157" s="32">
        <f t="shared" ref="I157" si="74">I146+I156</f>
        <v>203.95</v>
      </c>
      <c r="J157" s="32">
        <f t="shared" ref="J157:L157" si="75">J146+J156</f>
        <v>1419.2</v>
      </c>
      <c r="K157" s="32"/>
      <c r="L157" s="32">
        <f t="shared" si="75"/>
        <v>154.80000000000001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40</v>
      </c>
      <c r="F158" s="40">
        <v>80</v>
      </c>
      <c r="G158" s="40">
        <v>11.6</v>
      </c>
      <c r="H158" s="40">
        <v>13.4</v>
      </c>
      <c r="I158" s="40">
        <v>2.2999999999999998</v>
      </c>
      <c r="J158" s="40">
        <v>176.6</v>
      </c>
      <c r="K158" s="41">
        <v>175</v>
      </c>
      <c r="L158" s="40">
        <v>42.9</v>
      </c>
    </row>
    <row r="159" spans="1:12" ht="15" x14ac:dyDescent="0.25">
      <c r="A159" s="23"/>
      <c r="B159" s="15"/>
      <c r="C159" s="11"/>
      <c r="D159" s="6"/>
      <c r="E159" s="42" t="s">
        <v>64</v>
      </c>
      <c r="F159" s="43">
        <v>150</v>
      </c>
      <c r="G159" s="43">
        <v>6</v>
      </c>
      <c r="H159" s="43">
        <v>6</v>
      </c>
      <c r="I159" s="43">
        <v>25</v>
      </c>
      <c r="J159" s="43">
        <v>220</v>
      </c>
      <c r="K159" s="44">
        <v>172</v>
      </c>
      <c r="L159" s="43">
        <v>9.3000000000000007</v>
      </c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 t="s">
        <v>43</v>
      </c>
      <c r="G160" s="43">
        <v>4</v>
      </c>
      <c r="H160" s="43">
        <v>5</v>
      </c>
      <c r="I160" s="43">
        <v>18</v>
      </c>
      <c r="J160" s="43">
        <v>123</v>
      </c>
      <c r="K160" s="44">
        <v>397</v>
      </c>
      <c r="L160" s="43">
        <v>19.100000000000001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6">SUM(G158:G164)</f>
        <v>25.6</v>
      </c>
      <c r="H165" s="19">
        <f t="shared" si="76"/>
        <v>24.4</v>
      </c>
      <c r="I165" s="19">
        <f t="shared" si="76"/>
        <v>73.3</v>
      </c>
      <c r="J165" s="19">
        <f t="shared" si="76"/>
        <v>679.6</v>
      </c>
      <c r="K165" s="25"/>
      <c r="L165" s="19">
        <f t="shared" ref="L165" si="77">SUM(L158:L164)</f>
        <v>75.100000000000009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51</v>
      </c>
      <c r="F167" s="43">
        <v>250</v>
      </c>
      <c r="G167" s="43">
        <v>2.5</v>
      </c>
      <c r="H167" s="43">
        <v>2.5</v>
      </c>
      <c r="I167" s="43">
        <v>5</v>
      </c>
      <c r="J167" s="43">
        <v>127.5</v>
      </c>
      <c r="K167" s="44">
        <v>39.200000000000003</v>
      </c>
      <c r="L167" s="43">
        <v>13.5</v>
      </c>
    </row>
    <row r="168" spans="1:12" ht="15" x14ac:dyDescent="0.25">
      <c r="A168" s="23"/>
      <c r="B168" s="15"/>
      <c r="C168" s="11"/>
      <c r="D168" s="7" t="s">
        <v>28</v>
      </c>
      <c r="E168" s="39" t="s">
        <v>40</v>
      </c>
      <c r="F168" s="40">
        <v>80</v>
      </c>
      <c r="G168" s="40">
        <v>11.6</v>
      </c>
      <c r="H168" s="40">
        <v>13.4</v>
      </c>
      <c r="I168" s="40">
        <v>2.2999999999999998</v>
      </c>
      <c r="J168" s="40">
        <v>176.6</v>
      </c>
      <c r="K168" s="41">
        <v>175</v>
      </c>
      <c r="L168" s="40">
        <v>42.9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6</v>
      </c>
      <c r="H169" s="43">
        <v>6</v>
      </c>
      <c r="I169" s="43">
        <v>25</v>
      </c>
      <c r="J169" s="43">
        <v>220</v>
      </c>
      <c r="K169" s="44">
        <v>172</v>
      </c>
      <c r="L169" s="43">
        <v>9.8000000000000007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 t="s">
        <v>43</v>
      </c>
      <c r="G170" s="43">
        <v>0.2</v>
      </c>
      <c r="H170" s="43"/>
      <c r="I170" s="43">
        <v>14</v>
      </c>
      <c r="J170" s="43">
        <v>56.8</v>
      </c>
      <c r="K170" s="44">
        <v>943</v>
      </c>
      <c r="L170" s="43">
        <v>2.6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78">SUM(G166:G174)</f>
        <v>24.3</v>
      </c>
      <c r="H175" s="19">
        <f t="shared" si="78"/>
        <v>21.9</v>
      </c>
      <c r="I175" s="19">
        <f t="shared" si="78"/>
        <v>74.3</v>
      </c>
      <c r="J175" s="19">
        <f t="shared" si="78"/>
        <v>740.9</v>
      </c>
      <c r="K175" s="25"/>
      <c r="L175" s="19">
        <f t="shared" ref="L175" si="79">SUM(L166:L174)</f>
        <v>72.599999999999994</v>
      </c>
    </row>
    <row r="176" spans="1:12" ht="15" x14ac:dyDescent="0.2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830</v>
      </c>
      <c r="G176" s="32">
        <f t="shared" ref="G176" si="80">G165+G175</f>
        <v>49.900000000000006</v>
      </c>
      <c r="H176" s="32">
        <f t="shared" ref="H176" si="81">H165+H175</f>
        <v>46.3</v>
      </c>
      <c r="I176" s="32">
        <f t="shared" ref="I176" si="82">I165+I175</f>
        <v>147.6</v>
      </c>
      <c r="J176" s="32">
        <f t="shared" ref="J176:L176" si="83">J165+J175</f>
        <v>1420.5</v>
      </c>
      <c r="K176" s="32"/>
      <c r="L176" s="32">
        <f t="shared" si="83"/>
        <v>147.69999999999999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40</v>
      </c>
      <c r="F177" s="40">
        <v>80</v>
      </c>
      <c r="G177" s="40">
        <v>11.6</v>
      </c>
      <c r="H177" s="40">
        <v>13.4</v>
      </c>
      <c r="I177" s="40">
        <v>2.2999999999999998</v>
      </c>
      <c r="J177" s="40">
        <v>176.6</v>
      </c>
      <c r="K177" s="41">
        <v>175</v>
      </c>
      <c r="L177" s="40">
        <v>42.9</v>
      </c>
    </row>
    <row r="178" spans="1:12" ht="15" x14ac:dyDescent="0.25">
      <c r="A178" s="23"/>
      <c r="B178" s="15"/>
      <c r="C178" s="11"/>
      <c r="D178" s="6"/>
      <c r="E178" s="42" t="s">
        <v>41</v>
      </c>
      <c r="F178" s="43">
        <v>150</v>
      </c>
      <c r="G178" s="43">
        <v>5</v>
      </c>
      <c r="H178" s="43">
        <v>9</v>
      </c>
      <c r="I178" s="43">
        <v>30</v>
      </c>
      <c r="J178" s="43">
        <v>190</v>
      </c>
      <c r="K178" s="44">
        <v>204</v>
      </c>
      <c r="L178" s="43">
        <v>11.4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 t="s">
        <v>43</v>
      </c>
      <c r="G179" s="51">
        <v>0.2</v>
      </c>
      <c r="H179" s="43"/>
      <c r="I179" s="43"/>
      <c r="J179" s="43">
        <v>56.8</v>
      </c>
      <c r="K179" s="44">
        <v>943</v>
      </c>
      <c r="L179" s="43">
        <v>2.6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45</v>
      </c>
      <c r="F182" s="43">
        <v>60</v>
      </c>
      <c r="G182" s="43">
        <v>1</v>
      </c>
      <c r="H182" s="43">
        <v>4</v>
      </c>
      <c r="I182" s="43">
        <v>4</v>
      </c>
      <c r="J182" s="43">
        <v>43</v>
      </c>
      <c r="K182" s="44">
        <v>20</v>
      </c>
      <c r="L182" s="43">
        <v>6.7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350</v>
      </c>
      <c r="G184" s="19">
        <f t="shared" ref="G184:J184" si="84">SUM(G177:G183)</f>
        <v>21.8</v>
      </c>
      <c r="H184" s="19">
        <f t="shared" si="84"/>
        <v>26.4</v>
      </c>
      <c r="I184" s="19">
        <f t="shared" si="84"/>
        <v>64.3</v>
      </c>
      <c r="J184" s="19">
        <f t="shared" si="84"/>
        <v>626.40000000000009</v>
      </c>
      <c r="K184" s="25"/>
      <c r="L184" s="19">
        <f t="shared" ref="L184" si="85">SUM(L177:L183)</f>
        <v>67.399999999999991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2</v>
      </c>
      <c r="H186" s="43">
        <v>3</v>
      </c>
      <c r="I186" s="43">
        <v>5</v>
      </c>
      <c r="J186" s="43">
        <v>135</v>
      </c>
      <c r="K186" s="44">
        <v>39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39" t="s">
        <v>40</v>
      </c>
      <c r="F187" s="40">
        <v>80</v>
      </c>
      <c r="G187" s="40">
        <v>11.6</v>
      </c>
      <c r="H187" s="40">
        <v>13.4</v>
      </c>
      <c r="I187" s="40">
        <v>2.2999999999999998</v>
      </c>
      <c r="J187" s="40">
        <v>176.6</v>
      </c>
      <c r="K187" s="41">
        <v>175</v>
      </c>
      <c r="L187" s="40">
        <v>42.9</v>
      </c>
    </row>
    <row r="188" spans="1:12" ht="15" x14ac:dyDescent="0.25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5</v>
      </c>
      <c r="H188" s="43">
        <v>9</v>
      </c>
      <c r="I188" s="43">
        <v>30</v>
      </c>
      <c r="J188" s="43">
        <v>190</v>
      </c>
      <c r="K188" s="44">
        <v>204</v>
      </c>
      <c r="L188" s="43">
        <v>11.4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 t="s">
        <v>43</v>
      </c>
      <c r="G189" s="51">
        <v>0.2</v>
      </c>
      <c r="H189" s="43"/>
      <c r="I189" s="43"/>
      <c r="J189" s="43">
        <v>56.8</v>
      </c>
      <c r="K189" s="44">
        <v>943</v>
      </c>
      <c r="L189" s="43">
        <v>2.6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6">SUM(G185:G193)</f>
        <v>22.8</v>
      </c>
      <c r="H194" s="19">
        <f t="shared" si="86"/>
        <v>25.4</v>
      </c>
      <c r="I194" s="19">
        <f t="shared" si="86"/>
        <v>65.3</v>
      </c>
      <c r="J194" s="19">
        <f t="shared" si="86"/>
        <v>718.4</v>
      </c>
      <c r="K194" s="25"/>
      <c r="L194" s="19">
        <f t="shared" ref="L194" si="87">SUM(L185:L193)</f>
        <v>75.699999999999989</v>
      </c>
    </row>
    <row r="195" spans="1:12" ht="15.75" thickBot="1" x14ac:dyDescent="0.25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890</v>
      </c>
      <c r="G195" s="32">
        <f t="shared" ref="G195" si="88">G184+G194</f>
        <v>44.6</v>
      </c>
      <c r="H195" s="32">
        <f t="shared" ref="H195" si="89">H184+H194</f>
        <v>51.8</v>
      </c>
      <c r="I195" s="32">
        <f t="shared" ref="I195" si="90">I184+I194</f>
        <v>129.6</v>
      </c>
      <c r="J195" s="32">
        <f t="shared" ref="J195:L195" si="91">J184+J194</f>
        <v>1344.8000000000002</v>
      </c>
      <c r="K195" s="32"/>
      <c r="L195" s="32">
        <f t="shared" si="91"/>
        <v>143.09999999999997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68</v>
      </c>
      <c r="F196" s="40">
        <v>80</v>
      </c>
      <c r="G196" s="40">
        <v>4</v>
      </c>
      <c r="H196" s="40">
        <v>5</v>
      </c>
      <c r="I196" s="40">
        <v>3</v>
      </c>
      <c r="J196" s="40">
        <v>174</v>
      </c>
      <c r="K196" s="41">
        <v>7025.01</v>
      </c>
      <c r="L196" s="40">
        <v>39.799999999999997</v>
      </c>
    </row>
    <row r="197" spans="1:12" ht="15" x14ac:dyDescent="0.25">
      <c r="A197" s="23"/>
      <c r="B197" s="15"/>
      <c r="C197" s="11"/>
      <c r="D197" s="6"/>
      <c r="E197" s="42" t="s">
        <v>56</v>
      </c>
      <c r="F197" s="43">
        <v>150</v>
      </c>
      <c r="G197" s="43">
        <v>9</v>
      </c>
      <c r="H197" s="43">
        <v>6</v>
      </c>
      <c r="I197" s="43">
        <v>39</v>
      </c>
      <c r="J197" s="43">
        <v>243</v>
      </c>
      <c r="K197" s="44">
        <v>114</v>
      </c>
      <c r="L197" s="43">
        <v>13.3</v>
      </c>
    </row>
    <row r="198" spans="1:12" ht="15" x14ac:dyDescent="0.25">
      <c r="A198" s="23"/>
      <c r="B198" s="15"/>
      <c r="C198" s="11"/>
      <c r="D198" s="7" t="s">
        <v>22</v>
      </c>
      <c r="E198" s="42" t="s">
        <v>66</v>
      </c>
      <c r="F198" s="43">
        <v>200</v>
      </c>
      <c r="G198" s="43">
        <v>4</v>
      </c>
      <c r="H198" s="43">
        <v>5</v>
      </c>
      <c r="I198" s="43">
        <v>18</v>
      </c>
      <c r="J198" s="43">
        <v>123</v>
      </c>
      <c r="K198" s="44">
        <v>397</v>
      </c>
      <c r="L198" s="43">
        <v>2.6</v>
      </c>
    </row>
    <row r="199" spans="1:12" ht="15" x14ac:dyDescent="0.25">
      <c r="A199" s="23"/>
      <c r="B199" s="15"/>
      <c r="C199" s="11"/>
      <c r="D199" s="7" t="s">
        <v>23</v>
      </c>
      <c r="E199" s="42" t="s">
        <v>44</v>
      </c>
      <c r="F199" s="4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3.8</v>
      </c>
    </row>
    <row r="200" spans="1:12" ht="15" x14ac:dyDescent="0.25">
      <c r="A200" s="23"/>
      <c r="B200" s="15"/>
      <c r="C200" s="11"/>
      <c r="D200" s="7" t="s">
        <v>24</v>
      </c>
      <c r="E200" s="42" t="s">
        <v>50</v>
      </c>
      <c r="F200" s="43">
        <v>100</v>
      </c>
      <c r="G200" s="43"/>
      <c r="H200" s="43"/>
      <c r="I200" s="43">
        <v>10</v>
      </c>
      <c r="J200" s="43">
        <v>47</v>
      </c>
      <c r="K200" s="44">
        <v>231</v>
      </c>
      <c r="L200" s="51">
        <v>12.4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590</v>
      </c>
      <c r="G203" s="19">
        <f t="shared" ref="G203:J203" si="92">SUM(G196:G202)</f>
        <v>21</v>
      </c>
      <c r="H203" s="19">
        <f t="shared" si="92"/>
        <v>16</v>
      </c>
      <c r="I203" s="19">
        <f t="shared" si="92"/>
        <v>98</v>
      </c>
      <c r="J203" s="19">
        <f t="shared" si="92"/>
        <v>747</v>
      </c>
      <c r="K203" s="25"/>
      <c r="L203" s="19">
        <f t="shared" ref="L203" si="93">SUM(L196:L202)</f>
        <v>71.899999999999991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47</v>
      </c>
      <c r="F205" s="43">
        <v>250</v>
      </c>
      <c r="G205" s="43">
        <v>8</v>
      </c>
      <c r="H205" s="43">
        <v>2</v>
      </c>
      <c r="I205" s="43">
        <v>23</v>
      </c>
      <c r="J205" s="43">
        <v>140</v>
      </c>
      <c r="K205" s="44">
        <v>80</v>
      </c>
      <c r="L205" s="43">
        <v>6</v>
      </c>
    </row>
    <row r="206" spans="1:12" ht="15" x14ac:dyDescent="0.25">
      <c r="A206" s="23"/>
      <c r="B206" s="15"/>
      <c r="C206" s="11"/>
      <c r="D206" s="7" t="s">
        <v>28</v>
      </c>
      <c r="E206" s="42" t="s">
        <v>56</v>
      </c>
      <c r="F206" s="43">
        <v>150</v>
      </c>
      <c r="G206" s="43">
        <v>9</v>
      </c>
      <c r="H206" s="43">
        <v>6</v>
      </c>
      <c r="I206" s="43">
        <v>39</v>
      </c>
      <c r="J206" s="43">
        <v>243</v>
      </c>
      <c r="K206" s="44">
        <v>114</v>
      </c>
      <c r="L206" s="43">
        <v>13.3</v>
      </c>
    </row>
    <row r="207" spans="1:12" ht="15" x14ac:dyDescent="0.25">
      <c r="A207" s="23"/>
      <c r="B207" s="15"/>
      <c r="C207" s="11"/>
      <c r="D207" s="7" t="s">
        <v>29</v>
      </c>
      <c r="E207" s="42" t="s">
        <v>66</v>
      </c>
      <c r="F207" s="43">
        <v>200</v>
      </c>
      <c r="G207" s="43">
        <v>4</v>
      </c>
      <c r="H207" s="43">
        <v>5</v>
      </c>
      <c r="I207" s="43">
        <v>18</v>
      </c>
      <c r="J207" s="43">
        <v>123</v>
      </c>
      <c r="K207" s="44">
        <v>397</v>
      </c>
      <c r="L207" s="43">
        <v>2.6</v>
      </c>
    </row>
    <row r="208" spans="1:12" ht="15" x14ac:dyDescent="0.25">
      <c r="A208" s="23"/>
      <c r="B208" s="15"/>
      <c r="C208" s="11"/>
      <c r="D208" s="7" t="s">
        <v>30</v>
      </c>
      <c r="E208" s="42" t="s">
        <v>44</v>
      </c>
      <c r="F208" s="43">
        <v>60</v>
      </c>
      <c r="G208" s="43">
        <v>4</v>
      </c>
      <c r="H208" s="43"/>
      <c r="I208" s="43">
        <v>28</v>
      </c>
      <c r="J208" s="43">
        <v>160</v>
      </c>
      <c r="K208" s="44">
        <v>1</v>
      </c>
      <c r="L208" s="43">
        <v>3.8</v>
      </c>
    </row>
    <row r="209" spans="1:12" ht="15" x14ac:dyDescent="0.25">
      <c r="A209" s="23"/>
      <c r="B209" s="15"/>
      <c r="C209" s="11"/>
      <c r="D209" s="7" t="s">
        <v>31</v>
      </c>
      <c r="E209" s="42" t="s">
        <v>50</v>
      </c>
      <c r="F209" s="43">
        <v>100</v>
      </c>
      <c r="G209" s="43"/>
      <c r="H209" s="43"/>
      <c r="I209" s="43">
        <v>10</v>
      </c>
      <c r="J209" s="43">
        <v>47</v>
      </c>
      <c r="K209" s="44">
        <v>231</v>
      </c>
      <c r="L209" s="51">
        <v>12.4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94">SUM(G204:G212)</f>
        <v>25</v>
      </c>
      <c r="H213" s="19">
        <f t="shared" si="94"/>
        <v>13</v>
      </c>
      <c r="I213" s="19">
        <f t="shared" si="94"/>
        <v>118</v>
      </c>
      <c r="J213" s="19">
        <f t="shared" si="94"/>
        <v>713</v>
      </c>
      <c r="K213" s="25"/>
      <c r="L213" s="19">
        <f t="shared" ref="L213" si="95">SUM(L204:L212)</f>
        <v>38.1</v>
      </c>
    </row>
    <row r="214" spans="1:12" ht="15.75" thickBot="1" x14ac:dyDescent="0.25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1350</v>
      </c>
      <c r="G214" s="32">
        <f t="shared" ref="G214:J214" si="96">G203+G213</f>
        <v>46</v>
      </c>
      <c r="H214" s="32">
        <f t="shared" si="96"/>
        <v>29</v>
      </c>
      <c r="I214" s="32">
        <f t="shared" si="96"/>
        <v>216</v>
      </c>
      <c r="J214" s="32">
        <f t="shared" si="96"/>
        <v>1460</v>
      </c>
      <c r="K214" s="32"/>
      <c r="L214" s="32">
        <f t="shared" ref="L214" si="97">L203+L213</f>
        <v>110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69</v>
      </c>
      <c r="F215" s="40">
        <v>200</v>
      </c>
      <c r="G215" s="40">
        <v>9</v>
      </c>
      <c r="H215" s="40">
        <v>11</v>
      </c>
      <c r="I215" s="40">
        <v>43</v>
      </c>
      <c r="J215" s="40">
        <v>227</v>
      </c>
      <c r="K215" s="41">
        <v>177</v>
      </c>
      <c r="L215" s="40">
        <v>22.1</v>
      </c>
    </row>
    <row r="216" spans="1:12" ht="15" x14ac:dyDescent="0.25">
      <c r="A216" s="23"/>
      <c r="B216" s="15"/>
      <c r="C216" s="11"/>
      <c r="D216" s="6"/>
      <c r="E216" s="42" t="s">
        <v>70</v>
      </c>
      <c r="F216" s="43" t="s">
        <v>71</v>
      </c>
      <c r="G216" s="43">
        <v>5.5</v>
      </c>
      <c r="H216" s="43">
        <v>2</v>
      </c>
      <c r="I216" s="43">
        <v>37.4</v>
      </c>
      <c r="J216" s="43">
        <v>189</v>
      </c>
      <c r="K216" s="44">
        <v>593</v>
      </c>
      <c r="L216" s="43">
        <v>20</v>
      </c>
    </row>
    <row r="217" spans="1:12" ht="15" x14ac:dyDescent="0.25">
      <c r="A217" s="23"/>
      <c r="B217" s="15"/>
      <c r="C217" s="11"/>
      <c r="D217" s="7" t="s">
        <v>22</v>
      </c>
      <c r="E217" s="42" t="s">
        <v>49</v>
      </c>
      <c r="F217" s="43" t="s">
        <v>43</v>
      </c>
      <c r="G217" s="51">
        <v>0.2</v>
      </c>
      <c r="H217" s="43"/>
      <c r="I217" s="43"/>
      <c r="J217" s="43">
        <v>56.8</v>
      </c>
      <c r="K217" s="44">
        <v>943</v>
      </c>
      <c r="L217" s="43">
        <v>2.6</v>
      </c>
    </row>
    <row r="218" spans="1:12" ht="15" x14ac:dyDescent="0.25">
      <c r="A218" s="23"/>
      <c r="B218" s="15"/>
      <c r="C218" s="11"/>
      <c r="D218" s="7" t="s">
        <v>23</v>
      </c>
      <c r="E218" s="42" t="s">
        <v>44</v>
      </c>
      <c r="F218" s="4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3.8</v>
      </c>
    </row>
    <row r="219" spans="1:12" ht="15" x14ac:dyDescent="0.25">
      <c r="A219" s="23"/>
      <c r="B219" s="15"/>
      <c r="C219" s="11"/>
      <c r="D219" s="7" t="s">
        <v>24</v>
      </c>
      <c r="E219" s="42" t="s">
        <v>50</v>
      </c>
      <c r="F219" s="43">
        <v>100</v>
      </c>
      <c r="G219" s="43"/>
      <c r="H219" s="43"/>
      <c r="I219" s="43">
        <v>10</v>
      </c>
      <c r="J219" s="43">
        <v>47</v>
      </c>
      <c r="K219" s="44">
        <v>231</v>
      </c>
      <c r="L219" s="51">
        <v>12.4</v>
      </c>
    </row>
    <row r="220" spans="1:12" ht="15" x14ac:dyDescent="0.25">
      <c r="A220" s="23"/>
      <c r="B220" s="15"/>
      <c r="C220" s="11"/>
      <c r="D220" s="6"/>
      <c r="E220" s="42" t="s">
        <v>62</v>
      </c>
      <c r="F220" s="43">
        <v>30</v>
      </c>
      <c r="G220" s="43">
        <v>4</v>
      </c>
      <c r="H220" s="43">
        <v>4</v>
      </c>
      <c r="I220" s="43"/>
      <c r="J220" s="43">
        <v>71</v>
      </c>
      <c r="K220" s="44">
        <v>42</v>
      </c>
      <c r="L220" s="43">
        <v>14.4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390</v>
      </c>
      <c r="G222" s="19">
        <f t="shared" ref="G222:J222" si="98">SUM(G215:G221)</f>
        <v>22.7</v>
      </c>
      <c r="H222" s="19">
        <f t="shared" si="98"/>
        <v>17</v>
      </c>
      <c r="I222" s="19">
        <f t="shared" si="98"/>
        <v>118.4</v>
      </c>
      <c r="J222" s="19">
        <f t="shared" si="98"/>
        <v>750.8</v>
      </c>
      <c r="K222" s="25"/>
      <c r="L222" s="19">
        <f t="shared" ref="L222" si="99">SUM(L215:L221)</f>
        <v>75.3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63</v>
      </c>
      <c r="F224" s="43">
        <v>200</v>
      </c>
      <c r="G224" s="43">
        <v>10</v>
      </c>
      <c r="H224" s="43">
        <v>9.6999999999999993</v>
      </c>
      <c r="I224" s="43">
        <v>13.7</v>
      </c>
      <c r="J224" s="43">
        <v>182.1</v>
      </c>
      <c r="K224" s="44">
        <v>81</v>
      </c>
      <c r="L224" s="43">
        <v>46.3</v>
      </c>
    </row>
    <row r="225" spans="1:12" ht="15" x14ac:dyDescent="0.25">
      <c r="A225" s="23"/>
      <c r="B225" s="15"/>
      <c r="C225" s="11"/>
      <c r="D225" s="7" t="s">
        <v>28</v>
      </c>
      <c r="E225" s="42" t="s">
        <v>64</v>
      </c>
      <c r="F225" s="43">
        <v>150</v>
      </c>
      <c r="G225" s="43">
        <v>6</v>
      </c>
      <c r="H225" s="43">
        <v>6</v>
      </c>
      <c r="I225" s="43">
        <v>25</v>
      </c>
      <c r="J225" s="43">
        <v>220</v>
      </c>
      <c r="K225" s="44">
        <v>172</v>
      </c>
      <c r="L225" s="43">
        <v>9.8000000000000007</v>
      </c>
    </row>
    <row r="226" spans="1:12" ht="15" x14ac:dyDescent="0.25">
      <c r="A226" s="23"/>
      <c r="B226" s="15"/>
      <c r="C226" s="11"/>
      <c r="D226" s="7" t="s">
        <v>29</v>
      </c>
      <c r="E226" s="42" t="s">
        <v>62</v>
      </c>
      <c r="F226" s="43">
        <v>30</v>
      </c>
      <c r="G226" s="43">
        <v>4</v>
      </c>
      <c r="H226" s="43">
        <v>4</v>
      </c>
      <c r="I226" s="43"/>
      <c r="J226" s="43">
        <v>71</v>
      </c>
      <c r="K226" s="44">
        <v>42</v>
      </c>
      <c r="L226" s="43">
        <v>14.4</v>
      </c>
    </row>
    <row r="227" spans="1:12" ht="15" x14ac:dyDescent="0.25">
      <c r="A227" s="23"/>
      <c r="B227" s="15"/>
      <c r="C227" s="11"/>
      <c r="D227" s="7" t="s">
        <v>30</v>
      </c>
      <c r="E227" s="42" t="s">
        <v>49</v>
      </c>
      <c r="F227" s="43" t="s">
        <v>43</v>
      </c>
      <c r="G227" s="51">
        <v>0.2</v>
      </c>
      <c r="H227" s="43"/>
      <c r="I227" s="43"/>
      <c r="J227" s="43">
        <v>56.8</v>
      </c>
      <c r="K227" s="44">
        <v>943</v>
      </c>
      <c r="L227" s="43">
        <v>2.6</v>
      </c>
    </row>
    <row r="228" spans="1:12" ht="15" x14ac:dyDescent="0.25">
      <c r="A228" s="23"/>
      <c r="B228" s="15"/>
      <c r="C228" s="11"/>
      <c r="D228" s="7" t="s">
        <v>31</v>
      </c>
      <c r="E228" s="42" t="s">
        <v>44</v>
      </c>
      <c r="F228" s="4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3.8</v>
      </c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440</v>
      </c>
      <c r="G232" s="19">
        <f t="shared" ref="G232:J232" si="100">SUM(G223:G231)</f>
        <v>24.2</v>
      </c>
      <c r="H232" s="19">
        <f t="shared" si="100"/>
        <v>19.7</v>
      </c>
      <c r="I232" s="19">
        <f t="shared" si="100"/>
        <v>66.7</v>
      </c>
      <c r="J232" s="19">
        <f t="shared" si="100"/>
        <v>689.9</v>
      </c>
      <c r="K232" s="25"/>
      <c r="L232" s="19">
        <f t="shared" ref="L232" si="101">SUM(L223:L231)</f>
        <v>76.899999999999991</v>
      </c>
    </row>
    <row r="233" spans="1:12" ht="15.75" thickBot="1" x14ac:dyDescent="0.25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830</v>
      </c>
      <c r="G233" s="32">
        <f t="shared" ref="G233:J233" si="102">G222+G232</f>
        <v>46.9</v>
      </c>
      <c r="H233" s="32">
        <f t="shared" si="102"/>
        <v>36.700000000000003</v>
      </c>
      <c r="I233" s="32">
        <f t="shared" si="102"/>
        <v>185.10000000000002</v>
      </c>
      <c r="J233" s="32">
        <f t="shared" si="102"/>
        <v>1440.6999999999998</v>
      </c>
      <c r="K233" s="32"/>
      <c r="L233" s="32">
        <f t="shared" ref="L233" si="103">L222+L232</f>
        <v>152.19999999999999</v>
      </c>
    </row>
    <row r="234" spans="1:12" ht="13.9" customHeight="1" thickBot="1" x14ac:dyDescent="0.25">
      <c r="A234" s="27"/>
      <c r="B234" s="28"/>
      <c r="C234" s="52" t="s">
        <v>5</v>
      </c>
      <c r="D234" s="53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1012.0833333333334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46.360000000000007</v>
      </c>
      <c r="H234" s="34">
        <f t="shared" si="104"/>
        <v>43.800000000000004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172.23749999999998</v>
      </c>
      <c r="J234" s="34">
        <f t="shared" si="104"/>
        <v>1417.886666666667</v>
      </c>
      <c r="K234" s="34"/>
      <c r="L234" s="34">
        <f t="shared" si="104"/>
        <v>146.65833333333333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2024-02-20T11:58:20Z</dcterms:modified>
</cp:coreProperties>
</file>